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7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externalReferences>
    <externalReference r:id="rId11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<sst xmlns="http://schemas.openxmlformats.org/spreadsheetml/2006/main" count="1766" uniqueCount="388">
  <si>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</si>
  <si>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</si>
  <si>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</si>
  <si>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</si>
  <si>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</si>
  <si>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</si>
  <si>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</si>
  <si>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</si>
  <si>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</si>
  <si>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</si>
  <si>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</si>
  <si>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</si>
  <si>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</si>
  <si>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</si>
  <si>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</si>
  <si>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</si>
  <si>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</si>
  <si>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</si>
  <si>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</si>
  <si>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</si>
  <si>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</si>
  <si>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</si>
  <si>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</si>
  <si>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</si>
  <si>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</si>
  <si>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</si>
  <si>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</si>
  <si>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</si>
  <si>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</si>
  <si>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</si>
  <si>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</si>
  <si>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</si>
  <si>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</si>
  <si>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</si>
  <si>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</si>
  <si>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</si>
  <si>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</si>
  <si>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</si>
  <si>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</si>
  <si>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</si>
  <si>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</si>
  <si>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</si>
  <si>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</si>
  <si>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</si>
  <si>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</si>
  <si>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</si>
  <si>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</si>
  <si>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</si>
  <si>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</si>
  <si>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</si>
  <si>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</si>
  <si>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</si>
  <si>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</si>
  <si>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</si>
  <si>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</si>
  <si>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</si>
  <si>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</si>
  <si>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</si>
  <si>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</si>
  <si>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</si>
  <si>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</si>
  <si>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</si>
  <si>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</si>
  <si>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</si>
  <si>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</si>
  <si>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</si>
  <si>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</si>
  <si>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</si>
  <si>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</si>
  <si>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</si>
  <si>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</si>
  <si>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</si>
  <si>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</si>
  <si>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</si>
  <si>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</si>
  <si>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</si>
  <si>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</si>
  <si>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</si>
  <si>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</si>
  <si>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</si>
  <si>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</si>
  <si>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</si>
  <si>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</si>
  <si>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</si>
  <si>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</si>
  <si>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</si>
  <si>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</si>
  <si>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</si>
  <si>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</si>
  <si>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</si>
  <si>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</si>
  <si>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</si>
  <si>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</si>
  <si>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</si>
  <si>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</si>
  <si>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</si>
  <si>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</si>
  <si>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</si>
  <si>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</si>
  <si>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</si>
  <si>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</si>
  <si>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</si>
  <si>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</si>
  <si>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</si>
  <si>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</si>
  <si>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</si>
  <si>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</si>
  <si>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</si>
  <si>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</si>
  <si>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</si>
  <si>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</si>
  <si>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</si>
  <si>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</si>
  <si>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</si>
  <si>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</si>
  <si>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</si>
  <si>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</si>
  <si>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</si>
  <si>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</si>
  <si>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</si>
  <si>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</si>
  <si>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</si>
  <si>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</si>
  <si>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</si>
  <si>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</si>
  <si>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</si>
  <si>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</si>
  <si>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</si>
  <si>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</si>
  <si>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</si>
  <si>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</si>
  <si>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</si>
  <si>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</si>
  <si>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</si>
  <si>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</si>
  <si>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</si>
  <si>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</si>
  <si>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</si>
  <si>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</si>
  <si>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</si>
  <si>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</si>
  <si>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</si>
  <si>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</si>
  <si>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</si>
  <si>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</si>
  <si>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</si>
  <si>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</si>
  <si>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</si>
  <si>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</si>
  <si>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</si>
  <si>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</si>
  <si>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</si>
  <si>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</si>
  <si>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</si>
  <si>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</si>
  <si>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</si>
  <si>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</si>
  <si>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</si>
  <si>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</si>
  <si>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</si>
  <si>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</si>
  <si>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</si>
  <si>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</si>
  <si>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</si>
  <si>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</si>
  <si>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</si>
  <si>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</si>
  <si>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</si>
  <si>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</si>
  <si>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</si>
  <si>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</si>
  <si>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</si>
  <si>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</si>
  <si>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</si>
  <si>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</si>
  <si>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</si>
  <si>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</si>
  <si>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</si>
  <si>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</si>
  <si>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</si>
  <si>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</si>
  <si>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</si>
  <si>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</si>
  <si>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</si>
  <si>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</si>
  <si>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</si>
  <si>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</si>
  <si>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</si>
  <si>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</si>
  <si>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</si>
  <si>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</si>
  <si>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</si>
  <si>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</si>
  <si>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</si>
  <si>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</si>
  <si>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</si>
  <si>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</si>
  <si>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</si>
  <si>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</si>
  <si>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</si>
  <si>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</si>
  <si>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</si>
  <si>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</si>
  <si>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</si>
  <si>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</si>
  <si>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</si>
  <si>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</si>
  <si>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</si>
  <si>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</si>
  <si>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</si>
  <si>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</si>
  <si>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</si>
  <si>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</si>
  <si>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</si>
  <si>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</si>
  <si>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</si>
  <si>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</si>
  <si>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</si>
  <si>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</si>
  <si>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</si>
  <si>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</si>
  <si>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</si>
  <si>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</si>
  <si>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</si>
  <si>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</si>
  <si>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</si>
  <si>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</si>
  <si>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</si>
  <si>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</si>
  <si>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</si>
  <si>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</si>
  <si>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</si>
  <si>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</si>
  <si>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</si>
  <si>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</si>
  <si>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</si>
  <si>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</si>
  <si>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</si>
  <si>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</si>
  <si>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</si>
  <si>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</si>
  <si>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</si>
  <si>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</si>
  <si>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</si>
  <si>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</si>
  <si>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</si>
  <si>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</si>
  <si>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</si>
  <si>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</si>
  <si>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</si>
  <si>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</si>
  <si>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кирпич</t>
  </si>
  <si>
    <t>плоская</t>
  </si>
  <si>
    <t>рулонная</t>
  </si>
  <si>
    <t>груз.пассажирский</t>
  </si>
  <si>
    <t>есть</t>
  </si>
  <si>
    <t>м куб.</t>
  </si>
  <si>
    <t>механич.</t>
  </si>
  <si>
    <t>с интерфейсом</t>
  </si>
  <si>
    <t>сетевое</t>
  </si>
  <si>
    <t>приточно-вытяжная</t>
  </si>
  <si>
    <t>внутренний</t>
  </si>
  <si>
    <t>соответствует материалу стен</t>
  </si>
  <si>
    <t>Документ, подтверждающий выбранный способ управления (протокол общего собрания собственников (членов кооператива)</t>
  </si>
  <si>
    <t>по адресу: Краснознаменская   д.7</t>
  </si>
  <si>
    <t xml:space="preserve">общее собр. Собств. №1 от19.09.2012г </t>
  </si>
  <si>
    <t>Краснознаменская д.7</t>
  </si>
  <si>
    <t>горка с домиком, песочница,качели,4 лавочки, баскетбольная стойка, турник</t>
  </si>
  <si>
    <t>ул. Краснознаменская  д.7</t>
  </si>
  <si>
    <t>информация отсутствует</t>
  </si>
  <si>
    <t>многоквартирный</t>
  </si>
  <si>
    <t>не признан</t>
  </si>
  <si>
    <t>на лестничной клетке</t>
  </si>
  <si>
    <t>холодное водоснабжение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</si>
  <si>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</si>
  <si>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</si>
  <si>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</si>
  <si>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</si>
  <si>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</si>
  <si>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</si>
  <si>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отсутствует</t>
  </si>
  <si>
    <t>кирпичный</t>
  </si>
  <si>
    <t>В</t>
  </si>
  <si>
    <t>без интерфейса</t>
  </si>
  <si>
    <t>26.05.2014г.</t>
  </si>
  <si>
    <t>водоотведение</t>
  </si>
  <si>
    <t>централизовано</t>
  </si>
  <si>
    <t>мкуб.</t>
  </si>
  <si>
    <t>Тариф, установленный для потребителей(питьевая вода)</t>
  </si>
  <si>
    <t>Тариф, установленный для потребителей (водоотведение)</t>
  </si>
  <si>
    <t>МУП ЩМР "Межрайонный Щелковский Водоканал"</t>
  </si>
  <si>
    <t>Комитет по тарифам и ценам Московской обл. Распоряжение №145 Р от 13.12.2013г.</t>
  </si>
  <si>
    <t>01.04.2014г.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</si>
  <si>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</si>
  <si>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</si>
  <si>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</si>
  <si>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0,022/1мкв. Общей площади помещений</t>
  </si>
  <si>
    <t>Распоряжение министра жилищно-коммунального хозяйства Московской обл. №162-РВ от 09.12.2014г.</t>
  </si>
  <si>
    <t>26.09.2015г.</t>
  </si>
  <si>
    <t>Комитет по тарифам и ценам Московской обл. Распоряжение №148 Р от 19.12.2014г.</t>
  </si>
  <si>
    <t>01.07.2015г.</t>
  </si>
  <si>
    <t>горячее водоснабжение</t>
  </si>
  <si>
    <t>МП ЩР "Щелковская Теплосеть"</t>
  </si>
  <si>
    <t xml:space="preserve">Норматив потребления коммунальной услуги на общедомовые нужды </t>
  </si>
  <si>
    <t>0,0124/1мкв. Общей площади помещений</t>
  </si>
  <si>
    <t>горячее  водоснабжение</t>
  </si>
  <si>
    <t>ООО"ЩКС"</t>
  </si>
  <si>
    <t>Гкал./кв.м</t>
  </si>
  <si>
    <t>26.06.2015г.</t>
  </si>
  <si>
    <t>централизованное</t>
  </si>
  <si>
    <t>кВтт</t>
  </si>
  <si>
    <t>ОАО"Мосэнергосбыт"</t>
  </si>
  <si>
    <t>Распоряжение ТЭК МО №144Р от 13.12.2013г.</t>
  </si>
  <si>
    <t>01.07.2014г.</t>
  </si>
  <si>
    <t>2,73кВттч/мкв.</t>
  </si>
  <si>
    <t>Распоряжение Министра жилищно-коммунального хозяйства Московской области №162-РВ от 09.12.2014г.</t>
  </si>
  <si>
    <t>Распоряжение Министра жилищно-коммунального хозяйства Московской области №141-Р от 15.12.2014г.</t>
  </si>
  <si>
    <t>ул.Краснознаменская д.7</t>
  </si>
  <si>
    <t>Договор №13013597 от 11.12.2012г.</t>
  </si>
  <si>
    <t>Договор №381   от  31.10.2012г.</t>
  </si>
  <si>
    <t>Договор №698 от 31.10.2012г.</t>
  </si>
  <si>
    <t>Договор №381 от 12.05.2015г.</t>
  </si>
  <si>
    <t>МП ЩР " Щелковский Водоканал"</t>
  </si>
  <si>
    <t>Договор №698 от 26.10.2015г.</t>
  </si>
  <si>
    <t>22.06.2015г.</t>
  </si>
  <si>
    <t>управление домом</t>
  </si>
  <si>
    <t>1кв.м общей площади</t>
  </si>
  <si>
    <t>с 01.01.2015г.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</si>
  <si>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№1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</si>
  <si>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</si>
  <si>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</si>
  <si>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</si>
  <si>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</si>
  <si>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</si>
  <si>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</si>
  <si>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</si>
  <si>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</si>
  <si>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</si>
  <si>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</si>
  <si>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</si>
  <si>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комиссионный сбор (почта, банки)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</si>
  <si>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</si>
  <si>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</si>
  <si>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</si>
  <si>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</si>
  <si>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</si>
  <si>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</si>
  <si>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</si>
  <si>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прочие расходы (налоги)</t>
  </si>
  <si>
    <t>сбор, вывоз и утилизация(захоронение) ТБО и КГМ</t>
  </si>
  <si>
    <t>согласно договора</t>
  </si>
  <si>
    <t>15.07.2015г.</t>
  </si>
  <si>
    <t>с 01.07.2015г.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</si>
  <si>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№2</t>
  </si>
  <si>
    <t>Годовая плановая стоимость работ (услуг)</t>
  </si>
  <si>
    <t>техническое обслуживание ВДГО</t>
  </si>
  <si>
    <t>ООО " Лифт  Сервис "</t>
  </si>
  <si>
    <t>ООО " Лифт  Сервис"</t>
  </si>
  <si>
    <t>ООО "Экон",  с 01.01.2016г.  МУП  ГПЩ "ГорСервис"</t>
  </si>
  <si>
    <t>ООО "Экон"</t>
  </si>
  <si>
    <t>ООО"Жилсервис-А"</t>
  </si>
  <si>
    <t>ООО"УК"Жилище"</t>
  </si>
  <si>
    <t>ООО "Лифт Сервис"</t>
  </si>
  <si>
    <t>комиссионный сбор(почта, банки)</t>
  </si>
  <si>
    <t>ФГУП "Центр дезинфекции Щелковского района,г.Щелково,Московская область"</t>
  </si>
  <si>
    <t>прочие расходы(налоги)</t>
  </si>
  <si>
    <t>ГУП МО "Мособлгаз"</t>
  </si>
  <si>
    <t xml:space="preserve">     -  за услуги управления</t>
  </si>
  <si>
    <t xml:space="preserve">     -   за комиссионный сбор</t>
  </si>
  <si>
    <t xml:space="preserve"> - содержание придомовой территории и мест общего пользования</t>
  </si>
  <si>
    <t>- прочие расходы</t>
  </si>
  <si>
    <t>-сбор, вывоз и утилизация(захоронение) ТБО и КГМ</t>
  </si>
  <si>
    <t>- 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</si>
  <si>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-текущий ремонт</t>
  </si>
  <si>
    <t>- противопожарные мероприятия,очистка вентканалов и дымоходов</t>
  </si>
  <si>
    <t>- дератизация</t>
  </si>
  <si>
    <t>-техническое обслуживание ВДГО</t>
  </si>
  <si>
    <t>-содержание мусоропровода</t>
  </si>
  <si>
    <t>-содержание лифтов</t>
  </si>
  <si>
    <t>ХВС+ ОДН</t>
  </si>
  <si>
    <t>Отопление</t>
  </si>
  <si>
    <t>э/э моп+ эл.</t>
  </si>
  <si>
    <t>Водоотв.</t>
  </si>
  <si>
    <t>м.куб.</t>
  </si>
  <si>
    <t>м.кв</t>
  </si>
  <si>
    <t>м.куб. -  5128.27</t>
  </si>
  <si>
    <t>Гкал. - 351.11</t>
  </si>
  <si>
    <t>ГВС + Гкал.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</si>
</sst>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top" wrapText="1"/>
    </xf>
    <xf numFmtId="172" fontId="2" fillId="32" borderId="1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72" fontId="2" fillId="0" borderId="10" xfId="0" applyNumberFormat="1" applyFont="1" applyBorder="1" applyAlignment="1">
      <alignment horizontal="center" vertical="top" wrapText="1"/>
    </xf>
    <xf numFmtId="172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justify" vertical="top"/>
    </xf>
    <xf numFmtId="0" fontId="3" fillId="32" borderId="10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center" wrapText="1"/>
    </xf>
    <xf numFmtId="14" fontId="2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vertical="top" wrapText="1"/>
    </xf>
    <xf numFmtId="172" fontId="2" fillId="33" borderId="0" xfId="0" applyNumberFormat="1" applyFont="1" applyFill="1" applyBorder="1" applyAlignment="1">
      <alignment horizontal="center" vertical="top" wrapText="1"/>
    </xf>
    <xf numFmtId="172" fontId="2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40" fontId="2" fillId="32" borderId="10" xfId="0" applyNumberFormat="1" applyFont="1" applyFill="1" applyBorder="1" applyAlignment="1">
      <alignment horizontal="center" vertical="center"/>
    </xf>
    <xf numFmtId="172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172" fontId="2" fillId="32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6;&#1080;&#1083;&#1089;&#1077;&#1088;&#1074;&#1080;&#1089;%20-%20&#1040;\&#1056;&#1072;&#1073;&#1086;&#1095;&#1080;&#1081;%20&#1089;&#1090;&#1086;&#1083;\&#1054;&#1058;&#1063;&#1045;&#1058;\&#1050;&#1088;&#1072;&#1089;&#1085;&#1086;&#1079;&#1085;&#1072;&#1084;&#1077;&#1085;&#1089;&#1082;&#1072;&#1103;%20&#1076;.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7">
        <row r="16">
          <cell r="D16">
            <v>2644521.26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H35" sqref="H35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36" t="s">
        <v>146</v>
      </c>
      <c r="B1" s="36"/>
      <c r="C1" s="36"/>
      <c r="D1" s="36"/>
    </row>
    <row r="2" s="13" customFormat="1" ht="15.75"/>
    <row r="3" spans="1:4" s="13" customFormat="1" ht="15.75">
      <c r="A3" s="37" t="s">
        <v>26</v>
      </c>
      <c r="B3" s="37"/>
      <c r="C3" s="37"/>
      <c r="D3" s="37"/>
    </row>
    <row r="4" spans="1:4" s="13" customFormat="1" ht="15.75">
      <c r="A4" s="20"/>
      <c r="B4" s="20" t="s">
        <v>264</v>
      </c>
      <c r="C4" s="20"/>
      <c r="D4" s="20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245</v>
      </c>
    </row>
    <row r="8" spans="1:4" s="6" customFormat="1" ht="18.75" customHeight="1">
      <c r="A8" s="35" t="s">
        <v>27</v>
      </c>
      <c r="B8" s="35"/>
      <c r="C8" s="35"/>
      <c r="D8" s="35"/>
    </row>
    <row r="9" spans="1:4" s="6" customFormat="1" ht="63.75" customHeight="1">
      <c r="A9" s="4" t="s">
        <v>147</v>
      </c>
      <c r="B9" s="3" t="s">
        <v>263</v>
      </c>
      <c r="C9" s="5" t="s">
        <v>5</v>
      </c>
      <c r="D9" s="5" t="s">
        <v>265</v>
      </c>
    </row>
    <row r="10" spans="1:4" s="6" customFormat="1" ht="19.5" customHeight="1">
      <c r="A10" s="4" t="s">
        <v>148</v>
      </c>
      <c r="B10" s="3" t="s">
        <v>28</v>
      </c>
      <c r="C10" s="5" t="s">
        <v>5</v>
      </c>
      <c r="D10" s="21">
        <v>41214</v>
      </c>
    </row>
    <row r="11" spans="1:4" s="6" customFormat="1" ht="20.25" customHeight="1">
      <c r="A11" s="35" t="s">
        <v>50</v>
      </c>
      <c r="B11" s="35"/>
      <c r="C11" s="35"/>
      <c r="D11" s="35"/>
    </row>
    <row r="12" spans="1:4" s="6" customFormat="1" ht="30" customHeight="1">
      <c r="A12" s="4" t="s">
        <v>149</v>
      </c>
      <c r="B12" s="7" t="s">
        <v>29</v>
      </c>
      <c r="C12" s="5" t="s">
        <v>5</v>
      </c>
      <c r="D12" s="5" t="s">
        <v>246</v>
      </c>
    </row>
    <row r="13" spans="1:4" s="6" customFormat="1" ht="30" customHeight="1">
      <c r="A13" s="35" t="s">
        <v>30</v>
      </c>
      <c r="B13" s="35"/>
      <c r="C13" s="35"/>
      <c r="D13" s="35"/>
    </row>
    <row r="14" spans="1:4" s="6" customFormat="1" ht="35.25" customHeight="1">
      <c r="A14" s="4" t="s">
        <v>150</v>
      </c>
      <c r="B14" s="7" t="s">
        <v>51</v>
      </c>
      <c r="C14" s="5" t="s">
        <v>5</v>
      </c>
      <c r="D14" s="5" t="s">
        <v>266</v>
      </c>
    </row>
    <row r="15" spans="1:4" s="6" customFormat="1" ht="19.5" customHeight="1">
      <c r="A15" s="4" t="s">
        <v>151</v>
      </c>
      <c r="B15" s="7" t="s">
        <v>153</v>
      </c>
      <c r="C15" s="5" t="s">
        <v>5</v>
      </c>
      <c r="D15" s="5">
        <v>1999</v>
      </c>
    </row>
    <row r="16" spans="1:4" s="6" customFormat="1" ht="18.75" customHeight="1">
      <c r="A16" s="4" t="s">
        <v>152</v>
      </c>
      <c r="B16" s="3" t="s">
        <v>31</v>
      </c>
      <c r="C16" s="8" t="s">
        <v>5</v>
      </c>
      <c r="D16" s="8" t="s">
        <v>281</v>
      </c>
    </row>
    <row r="17" spans="1:4" s="6" customFormat="1" ht="19.5" customHeight="1">
      <c r="A17" s="4" t="s">
        <v>157</v>
      </c>
      <c r="B17" s="3" t="s">
        <v>32</v>
      </c>
      <c r="C17" s="8" t="s">
        <v>5</v>
      </c>
      <c r="D17" s="8" t="s">
        <v>270</v>
      </c>
    </row>
    <row r="18" spans="1:4" s="6" customFormat="1" ht="19.5" customHeight="1">
      <c r="A18" s="4" t="s">
        <v>158</v>
      </c>
      <c r="B18" s="3" t="s">
        <v>33</v>
      </c>
      <c r="C18" s="8" t="s">
        <v>5</v>
      </c>
      <c r="D18" s="8">
        <v>10</v>
      </c>
    </row>
    <row r="19" spans="1:4" s="6" customFormat="1" ht="19.5" customHeight="1">
      <c r="A19" s="4" t="s">
        <v>159</v>
      </c>
      <c r="B19" s="4" t="s">
        <v>45</v>
      </c>
      <c r="C19" s="8" t="s">
        <v>6</v>
      </c>
      <c r="D19" s="8">
        <v>10</v>
      </c>
    </row>
    <row r="20" spans="1:4" s="6" customFormat="1" ht="19.5" customHeight="1">
      <c r="A20" s="4" t="s">
        <v>160</v>
      </c>
      <c r="B20" s="4" t="s">
        <v>46</v>
      </c>
      <c r="C20" s="8" t="s">
        <v>6</v>
      </c>
      <c r="D20" s="8">
        <v>1</v>
      </c>
    </row>
    <row r="21" spans="1:4" s="6" customFormat="1" ht="19.5" customHeight="1">
      <c r="A21" s="4" t="s">
        <v>161</v>
      </c>
      <c r="B21" s="3" t="s">
        <v>34</v>
      </c>
      <c r="C21" s="8" t="s">
        <v>6</v>
      </c>
      <c r="D21" s="8">
        <v>3</v>
      </c>
    </row>
    <row r="22" spans="1:4" s="6" customFormat="1" ht="19.5" customHeight="1">
      <c r="A22" s="4" t="s">
        <v>162</v>
      </c>
      <c r="B22" s="3" t="s">
        <v>35</v>
      </c>
      <c r="C22" s="8" t="s">
        <v>6</v>
      </c>
      <c r="D22" s="8">
        <v>3</v>
      </c>
    </row>
    <row r="23" spans="1:4" s="6" customFormat="1" ht="19.5" customHeight="1">
      <c r="A23" s="4" t="s">
        <v>163</v>
      </c>
      <c r="B23" s="3" t="s">
        <v>154</v>
      </c>
      <c r="C23" s="8"/>
      <c r="D23" s="8">
        <v>140</v>
      </c>
    </row>
    <row r="24" spans="1:4" s="6" customFormat="1" ht="19.5" customHeight="1">
      <c r="A24" s="4" t="s">
        <v>164</v>
      </c>
      <c r="B24" s="9" t="s">
        <v>155</v>
      </c>
      <c r="C24" s="8" t="s">
        <v>6</v>
      </c>
      <c r="D24" s="8">
        <v>140</v>
      </c>
    </row>
    <row r="25" spans="1:4" s="6" customFormat="1" ht="19.5" customHeight="1">
      <c r="A25" s="4" t="s">
        <v>165</v>
      </c>
      <c r="B25" s="9" t="s">
        <v>156</v>
      </c>
      <c r="C25" s="8" t="s">
        <v>6</v>
      </c>
      <c r="D25" s="8" t="s">
        <v>247</v>
      </c>
    </row>
    <row r="26" spans="1:4" s="6" customFormat="1" ht="19.5" customHeight="1">
      <c r="A26" s="4" t="s">
        <v>166</v>
      </c>
      <c r="B26" s="3" t="s">
        <v>36</v>
      </c>
      <c r="C26" s="5" t="s">
        <v>7</v>
      </c>
      <c r="D26" s="5">
        <v>8054.1</v>
      </c>
    </row>
    <row r="27" spans="1:4" s="6" customFormat="1" ht="19.5" customHeight="1">
      <c r="A27" s="4" t="s">
        <v>167</v>
      </c>
      <c r="B27" s="4" t="s">
        <v>47</v>
      </c>
      <c r="C27" s="5" t="s">
        <v>7</v>
      </c>
      <c r="D27" s="5">
        <v>7587.6</v>
      </c>
    </row>
    <row r="28" spans="1:4" s="6" customFormat="1" ht="19.5" customHeight="1">
      <c r="A28" s="4" t="s">
        <v>168</v>
      </c>
      <c r="B28" s="4" t="s">
        <v>48</v>
      </c>
      <c r="C28" s="5" t="s">
        <v>7</v>
      </c>
      <c r="D28" s="5" t="s">
        <v>247</v>
      </c>
    </row>
    <row r="29" spans="1:4" s="6" customFormat="1" ht="30" customHeight="1">
      <c r="A29" s="4" t="s">
        <v>169</v>
      </c>
      <c r="B29" s="4" t="s">
        <v>49</v>
      </c>
      <c r="C29" s="5" t="s">
        <v>7</v>
      </c>
      <c r="D29" s="5">
        <v>0</v>
      </c>
    </row>
    <row r="30" spans="1:4" s="6" customFormat="1" ht="33" customHeight="1">
      <c r="A30" s="4" t="s">
        <v>173</v>
      </c>
      <c r="B30" s="3" t="s">
        <v>170</v>
      </c>
      <c r="C30" s="5" t="s">
        <v>5</v>
      </c>
      <c r="D30" s="8" t="s">
        <v>269</v>
      </c>
    </row>
    <row r="31" spans="1:4" s="6" customFormat="1" ht="30" customHeight="1">
      <c r="A31" s="4" t="s">
        <v>174</v>
      </c>
      <c r="B31" s="3" t="s">
        <v>171</v>
      </c>
      <c r="C31" s="5" t="s">
        <v>7</v>
      </c>
      <c r="D31" s="5"/>
    </row>
    <row r="32" spans="1:4" s="6" customFormat="1" ht="21" customHeight="1">
      <c r="A32" s="4" t="s">
        <v>175</v>
      </c>
      <c r="B32" s="3" t="s">
        <v>172</v>
      </c>
      <c r="C32" s="5" t="s">
        <v>7</v>
      </c>
      <c r="D32" s="5">
        <v>580</v>
      </c>
    </row>
    <row r="33" spans="1:4" s="6" customFormat="1" ht="19.5" customHeight="1">
      <c r="A33" s="4" t="s">
        <v>176</v>
      </c>
      <c r="B33" s="3" t="s">
        <v>37</v>
      </c>
      <c r="C33" s="5" t="s">
        <v>5</v>
      </c>
      <c r="D33" s="5" t="s">
        <v>271</v>
      </c>
    </row>
    <row r="34" spans="1:4" s="6" customFormat="1" ht="29.25" customHeight="1">
      <c r="A34" s="4" t="s">
        <v>180</v>
      </c>
      <c r="B34" s="3" t="s">
        <v>177</v>
      </c>
      <c r="C34" s="5" t="s">
        <v>5</v>
      </c>
      <c r="D34" s="8"/>
    </row>
    <row r="35" spans="1:4" s="6" customFormat="1" ht="19.5" customHeight="1">
      <c r="A35" s="4" t="s">
        <v>181</v>
      </c>
      <c r="B35" s="3" t="s">
        <v>178</v>
      </c>
      <c r="C35" s="5" t="s">
        <v>5</v>
      </c>
      <c r="D35" s="5"/>
    </row>
    <row r="36" spans="1:4" s="6" customFormat="1" ht="21" customHeight="1">
      <c r="A36" s="4" t="s">
        <v>182</v>
      </c>
      <c r="B36" s="3" t="s">
        <v>179</v>
      </c>
      <c r="C36" s="5" t="s">
        <v>5</v>
      </c>
      <c r="D36" s="8" t="s">
        <v>282</v>
      </c>
    </row>
    <row r="37" spans="1:4" s="6" customFormat="1" ht="19.5" customHeight="1">
      <c r="A37" s="4" t="s">
        <v>183</v>
      </c>
      <c r="B37" s="3" t="s">
        <v>38</v>
      </c>
      <c r="C37" s="5" t="s">
        <v>5</v>
      </c>
      <c r="D37" s="5"/>
    </row>
    <row r="38" spans="1:4" s="6" customFormat="1" ht="20.25" customHeight="1">
      <c r="A38" s="35" t="s">
        <v>41</v>
      </c>
      <c r="B38" s="35"/>
      <c r="C38" s="35"/>
      <c r="D38" s="35"/>
    </row>
    <row r="39" spans="1:4" s="6" customFormat="1" ht="84.75" customHeight="1">
      <c r="A39" s="4" t="s">
        <v>184</v>
      </c>
      <c r="B39" s="3" t="s">
        <v>42</v>
      </c>
      <c r="C39" s="12" t="s">
        <v>5</v>
      </c>
      <c r="D39" s="8" t="s">
        <v>267</v>
      </c>
    </row>
    <row r="40" spans="1:4" s="6" customFormat="1" ht="19.5" customHeight="1">
      <c r="A40" s="4" t="s">
        <v>185</v>
      </c>
      <c r="B40" s="3" t="s">
        <v>43</v>
      </c>
      <c r="C40" s="12" t="s">
        <v>5</v>
      </c>
      <c r="D40" s="12" t="s">
        <v>247</v>
      </c>
    </row>
    <row r="41" spans="1:4" s="6" customFormat="1" ht="19.5" customHeight="1">
      <c r="A41" s="4" t="s">
        <v>186</v>
      </c>
      <c r="B41" s="3" t="s">
        <v>44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55">
      <selection activeCell="D49" sqref="D49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39" t="s">
        <v>94</v>
      </c>
      <c r="B1" s="39"/>
      <c r="C1" s="39"/>
      <c r="D1" s="39"/>
    </row>
    <row r="2" spans="1:4" s="14" customFormat="1" ht="30.75" customHeight="1">
      <c r="A2" s="22"/>
      <c r="B2" s="22" t="s">
        <v>268</v>
      </c>
      <c r="C2" s="22"/>
      <c r="D2" s="22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248</v>
      </c>
    </row>
    <row r="6" spans="1:4" s="6" customFormat="1" ht="19.5" customHeight="1">
      <c r="A6" s="35" t="s">
        <v>52</v>
      </c>
      <c r="B6" s="35"/>
      <c r="C6" s="35"/>
      <c r="D6" s="35"/>
    </row>
    <row r="7" spans="1:4" s="6" customFormat="1" ht="19.5" customHeight="1">
      <c r="A7" s="4" t="s">
        <v>9</v>
      </c>
      <c r="B7" s="3" t="s">
        <v>53</v>
      </c>
      <c r="C7" s="5" t="s">
        <v>5</v>
      </c>
      <c r="D7" s="5" t="s">
        <v>249</v>
      </c>
    </row>
    <row r="8" spans="1:4" s="6" customFormat="1" ht="19.5" customHeight="1">
      <c r="A8" s="35" t="s">
        <v>187</v>
      </c>
      <c r="B8" s="35"/>
      <c r="C8" s="35"/>
      <c r="D8" s="35"/>
    </row>
    <row r="9" spans="1:4" s="6" customFormat="1" ht="19.5" customHeight="1">
      <c r="A9" s="4" t="s">
        <v>10</v>
      </c>
      <c r="B9" s="3" t="s">
        <v>188</v>
      </c>
      <c r="C9" s="5" t="s">
        <v>5</v>
      </c>
      <c r="D9" s="5" t="s">
        <v>250</v>
      </c>
    </row>
    <row r="10" spans="1:4" s="6" customFormat="1" ht="19.5" customHeight="1">
      <c r="A10" s="4" t="s">
        <v>11</v>
      </c>
      <c r="B10" s="3" t="s">
        <v>39</v>
      </c>
      <c r="C10" s="5" t="s">
        <v>5</v>
      </c>
      <c r="D10" s="8" t="s">
        <v>251</v>
      </c>
    </row>
    <row r="11" spans="1:4" s="6" customFormat="1" ht="19.5" customHeight="1">
      <c r="A11" s="35" t="s">
        <v>95</v>
      </c>
      <c r="B11" s="35"/>
      <c r="C11" s="35"/>
      <c r="D11" s="35"/>
    </row>
    <row r="12" spans="1:4" s="6" customFormat="1" ht="33" customHeight="1">
      <c r="A12" s="4" t="s">
        <v>150</v>
      </c>
      <c r="B12" s="3" t="s">
        <v>54</v>
      </c>
      <c r="C12" s="5" t="s">
        <v>5</v>
      </c>
      <c r="D12" s="5" t="s">
        <v>262</v>
      </c>
    </row>
    <row r="13" spans="1:4" s="6" customFormat="1" ht="19.5" customHeight="1">
      <c r="A13" s="38" t="s">
        <v>55</v>
      </c>
      <c r="B13" s="38"/>
      <c r="C13" s="38"/>
      <c r="D13" s="38"/>
    </row>
    <row r="14" spans="1:4" s="6" customFormat="1" ht="19.5" customHeight="1">
      <c r="A14" s="4" t="s">
        <v>151</v>
      </c>
      <c r="B14" s="3" t="s">
        <v>56</v>
      </c>
      <c r="C14" s="5" t="s">
        <v>5</v>
      </c>
      <c r="D14" s="5" t="s">
        <v>252</v>
      </c>
    </row>
    <row r="15" spans="1:4" s="6" customFormat="1" ht="19.5" customHeight="1">
      <c r="A15" s="4" t="s">
        <v>152</v>
      </c>
      <c r="B15" s="3" t="s">
        <v>57</v>
      </c>
      <c r="C15" s="5" t="s">
        <v>5</v>
      </c>
      <c r="D15" s="8" t="s">
        <v>253</v>
      </c>
    </row>
    <row r="16" spans="1:4" s="6" customFormat="1" ht="19.5" customHeight="1">
      <c r="A16" s="38" t="s">
        <v>58</v>
      </c>
      <c r="B16" s="38"/>
      <c r="C16" s="38"/>
      <c r="D16" s="38"/>
    </row>
    <row r="17" spans="1:4" s="6" customFormat="1" ht="19.5" customHeight="1">
      <c r="A17" s="4" t="s">
        <v>157</v>
      </c>
      <c r="B17" s="3" t="s">
        <v>59</v>
      </c>
      <c r="C17" s="5" t="s">
        <v>7</v>
      </c>
      <c r="D17" s="5">
        <v>1345.4</v>
      </c>
    </row>
    <row r="18" spans="1:4" s="6" customFormat="1" ht="19.5" customHeight="1">
      <c r="A18" s="35" t="s">
        <v>60</v>
      </c>
      <c r="B18" s="35"/>
      <c r="C18" s="35"/>
      <c r="D18" s="35"/>
    </row>
    <row r="19" spans="1:4" s="6" customFormat="1" ht="30.75" customHeight="1">
      <c r="A19" s="4" t="s">
        <v>158</v>
      </c>
      <c r="B19" s="3" t="s">
        <v>61</v>
      </c>
      <c r="C19" s="5" t="s">
        <v>5</v>
      </c>
      <c r="D19" s="5" t="s">
        <v>272</v>
      </c>
    </row>
    <row r="20" spans="1:4" s="6" customFormat="1" ht="19.5" customHeight="1">
      <c r="A20" s="4" t="s">
        <v>159</v>
      </c>
      <c r="B20" s="3" t="s">
        <v>62</v>
      </c>
      <c r="C20" s="8" t="s">
        <v>6</v>
      </c>
      <c r="D20" s="5">
        <v>3</v>
      </c>
    </row>
    <row r="21" spans="1:4" s="6" customFormat="1" ht="19.5" customHeight="1">
      <c r="A21" s="35" t="s">
        <v>96</v>
      </c>
      <c r="B21" s="35"/>
      <c r="C21" s="35"/>
      <c r="D21" s="35"/>
    </row>
    <row r="22" spans="1:4" s="6" customFormat="1" ht="19.5" customHeight="1">
      <c r="A22" s="4" t="s">
        <v>160</v>
      </c>
      <c r="B22" s="7" t="s">
        <v>63</v>
      </c>
      <c r="C22" s="5" t="s">
        <v>5</v>
      </c>
      <c r="D22" s="5">
        <v>1</v>
      </c>
    </row>
    <row r="23" spans="1:4" s="6" customFormat="1" ht="19.5" customHeight="1">
      <c r="A23" s="4" t="s">
        <v>161</v>
      </c>
      <c r="B23" s="3" t="s">
        <v>64</v>
      </c>
      <c r="C23" s="5" t="s">
        <v>5</v>
      </c>
      <c r="D23" s="8" t="s">
        <v>254</v>
      </c>
    </row>
    <row r="24" spans="1:4" s="6" customFormat="1" ht="19.5" customHeight="1">
      <c r="A24" s="4" t="s">
        <v>162</v>
      </c>
      <c r="B24" s="7" t="s">
        <v>65</v>
      </c>
      <c r="C24" s="5" t="s">
        <v>5</v>
      </c>
      <c r="D24" s="5">
        <v>2000</v>
      </c>
    </row>
    <row r="25" spans="1:4" s="6" customFormat="1" ht="19.5" customHeight="1">
      <c r="A25" s="4"/>
      <c r="B25" s="7" t="s">
        <v>63</v>
      </c>
      <c r="C25" s="5" t="s">
        <v>5</v>
      </c>
      <c r="D25" s="5">
        <v>2</v>
      </c>
    </row>
    <row r="26" spans="1:4" s="6" customFormat="1" ht="19.5" customHeight="1">
      <c r="A26" s="4"/>
      <c r="B26" s="3" t="s">
        <v>64</v>
      </c>
      <c r="C26" s="5" t="s">
        <v>5</v>
      </c>
      <c r="D26" s="8" t="s">
        <v>254</v>
      </c>
    </row>
    <row r="27" spans="1:4" s="6" customFormat="1" ht="19.5" customHeight="1">
      <c r="A27" s="4"/>
      <c r="B27" s="7" t="s">
        <v>65</v>
      </c>
      <c r="C27" s="5" t="s">
        <v>5</v>
      </c>
      <c r="D27" s="5">
        <v>2000</v>
      </c>
    </row>
    <row r="28" spans="1:4" s="6" customFormat="1" ht="19.5" customHeight="1">
      <c r="A28" s="4"/>
      <c r="B28" s="7" t="s">
        <v>63</v>
      </c>
      <c r="C28" s="5" t="s">
        <v>5</v>
      </c>
      <c r="D28" s="5">
        <v>3</v>
      </c>
    </row>
    <row r="29" spans="1:4" s="6" customFormat="1" ht="19.5" customHeight="1">
      <c r="A29" s="4"/>
      <c r="B29" s="3" t="s">
        <v>64</v>
      </c>
      <c r="C29" s="5" t="s">
        <v>5</v>
      </c>
      <c r="D29" s="8" t="s">
        <v>254</v>
      </c>
    </row>
    <row r="30" spans="1:4" s="6" customFormat="1" ht="19.5" customHeight="1">
      <c r="A30" s="4"/>
      <c r="B30" s="7" t="s">
        <v>65</v>
      </c>
      <c r="C30" s="5" t="s">
        <v>5</v>
      </c>
      <c r="D30" s="5">
        <v>2000</v>
      </c>
    </row>
    <row r="31" spans="1:4" s="6" customFormat="1" ht="19.5" customHeight="1">
      <c r="A31" s="38" t="s">
        <v>66</v>
      </c>
      <c r="B31" s="38"/>
      <c r="C31" s="38"/>
      <c r="D31" s="38"/>
    </row>
    <row r="32" spans="1:4" s="6" customFormat="1" ht="34.5" customHeight="1">
      <c r="A32" s="4" t="s">
        <v>163</v>
      </c>
      <c r="B32" s="7" t="s">
        <v>67</v>
      </c>
      <c r="C32" s="5" t="s">
        <v>5</v>
      </c>
      <c r="D32" s="10" t="s">
        <v>273</v>
      </c>
    </row>
    <row r="33" spans="1:4" s="6" customFormat="1" ht="19.5" customHeight="1">
      <c r="A33" s="4" t="s">
        <v>164</v>
      </c>
      <c r="B33" s="7" t="s">
        <v>68</v>
      </c>
      <c r="C33" s="5" t="s">
        <v>5</v>
      </c>
      <c r="D33" s="5" t="s">
        <v>255</v>
      </c>
    </row>
    <row r="34" spans="1:4" s="6" customFormat="1" ht="19.5" customHeight="1">
      <c r="A34" s="4" t="s">
        <v>165</v>
      </c>
      <c r="B34" s="3" t="s">
        <v>69</v>
      </c>
      <c r="C34" s="5" t="s">
        <v>5</v>
      </c>
      <c r="D34" s="8" t="s">
        <v>257</v>
      </c>
    </row>
    <row r="35" spans="1:4" s="6" customFormat="1" ht="19.5" customHeight="1">
      <c r="A35" s="4" t="s">
        <v>166</v>
      </c>
      <c r="B35" s="3" t="s">
        <v>70</v>
      </c>
      <c r="C35" s="5" t="s">
        <v>5</v>
      </c>
      <c r="D35" s="8" t="s">
        <v>256</v>
      </c>
    </row>
    <row r="36" spans="1:4" s="6" customFormat="1" ht="19.5" customHeight="1">
      <c r="A36" s="4" t="s">
        <v>167</v>
      </c>
      <c r="B36" s="3" t="s">
        <v>71</v>
      </c>
      <c r="C36" s="5" t="s">
        <v>5</v>
      </c>
      <c r="D36" s="21">
        <v>40274</v>
      </c>
    </row>
    <row r="37" spans="1:4" s="6" customFormat="1" ht="19.5" customHeight="1">
      <c r="A37" s="4" t="s">
        <v>168</v>
      </c>
      <c r="B37" s="3" t="s">
        <v>72</v>
      </c>
      <c r="C37" s="5" t="s">
        <v>5</v>
      </c>
      <c r="D37" s="21">
        <v>42466</v>
      </c>
    </row>
    <row r="38" spans="1:4" s="6" customFormat="1" ht="34.5" customHeight="1">
      <c r="A38" s="4"/>
      <c r="B38" s="7" t="s">
        <v>67</v>
      </c>
      <c r="C38" s="5" t="s">
        <v>5</v>
      </c>
      <c r="D38" s="10" t="s">
        <v>274</v>
      </c>
    </row>
    <row r="39" spans="1:4" s="6" customFormat="1" ht="19.5" customHeight="1">
      <c r="A39" s="4"/>
      <c r="B39" s="7" t="s">
        <v>68</v>
      </c>
      <c r="C39" s="5" t="s">
        <v>5</v>
      </c>
      <c r="D39" s="5" t="s">
        <v>255</v>
      </c>
    </row>
    <row r="40" spans="1:4" s="6" customFormat="1" ht="19.5" customHeight="1">
      <c r="A40" s="4"/>
      <c r="B40" s="3" t="s">
        <v>69</v>
      </c>
      <c r="C40" s="5" t="s">
        <v>5</v>
      </c>
      <c r="D40" s="8" t="s">
        <v>258</v>
      </c>
    </row>
    <row r="41" spans="1:4" s="6" customFormat="1" ht="19.5" customHeight="1">
      <c r="A41" s="4"/>
      <c r="B41" s="3" t="s">
        <v>70</v>
      </c>
      <c r="C41" s="5" t="s">
        <v>5</v>
      </c>
      <c r="D41" s="8" t="s">
        <v>256</v>
      </c>
    </row>
    <row r="42" spans="1:4" s="6" customFormat="1" ht="19.5" customHeight="1">
      <c r="A42" s="4"/>
      <c r="B42" s="3" t="s">
        <v>71</v>
      </c>
      <c r="C42" s="5" t="s">
        <v>5</v>
      </c>
      <c r="D42" s="21">
        <v>40513</v>
      </c>
    </row>
    <row r="43" spans="1:4" s="6" customFormat="1" ht="19.5" customHeight="1">
      <c r="A43" s="4"/>
      <c r="B43" s="3" t="s">
        <v>72</v>
      </c>
      <c r="C43" s="5" t="s">
        <v>5</v>
      </c>
      <c r="D43" s="21">
        <v>43625</v>
      </c>
    </row>
    <row r="44" spans="1:4" s="6" customFormat="1" ht="19.5" customHeight="1">
      <c r="A44" s="4"/>
      <c r="B44" s="7" t="s">
        <v>67</v>
      </c>
      <c r="C44" s="5"/>
      <c r="D44" s="23" t="s">
        <v>275</v>
      </c>
    </row>
    <row r="45" spans="1:4" s="6" customFormat="1" ht="19.5" customHeight="1">
      <c r="A45" s="4"/>
      <c r="B45" s="7" t="s">
        <v>68</v>
      </c>
      <c r="C45" s="5"/>
      <c r="D45" s="5" t="s">
        <v>255</v>
      </c>
    </row>
    <row r="46" spans="1:4" s="6" customFormat="1" ht="19.5" customHeight="1">
      <c r="A46" s="4"/>
      <c r="B46" s="3" t="s">
        <v>69</v>
      </c>
      <c r="C46" s="5"/>
      <c r="D46" s="8" t="s">
        <v>258</v>
      </c>
    </row>
    <row r="47" spans="1:4" s="6" customFormat="1" ht="19.5" customHeight="1">
      <c r="A47" s="4"/>
      <c r="B47" s="3" t="s">
        <v>70</v>
      </c>
      <c r="C47" s="5"/>
      <c r="D47" s="8" t="s">
        <v>256</v>
      </c>
    </row>
    <row r="48" spans="1:4" s="6" customFormat="1" ht="19.5" customHeight="1">
      <c r="A48" s="4"/>
      <c r="B48" s="3" t="s">
        <v>71</v>
      </c>
      <c r="C48" s="5"/>
      <c r="D48" s="21">
        <v>40513</v>
      </c>
    </row>
    <row r="49" spans="1:4" s="6" customFormat="1" ht="19.5" customHeight="1">
      <c r="A49" s="4"/>
      <c r="B49" s="3" t="s">
        <v>72</v>
      </c>
      <c r="C49" s="5"/>
      <c r="D49" s="21">
        <v>43625</v>
      </c>
    </row>
    <row r="50" spans="1:4" s="6" customFormat="1" ht="19.5" customHeight="1">
      <c r="A50" s="4"/>
      <c r="B50" s="7" t="s">
        <v>67</v>
      </c>
      <c r="C50" s="5"/>
      <c r="D50" s="23" t="s">
        <v>276</v>
      </c>
    </row>
    <row r="51" spans="1:4" s="6" customFormat="1" ht="19.5" customHeight="1">
      <c r="A51" s="4"/>
      <c r="B51" s="7" t="s">
        <v>68</v>
      </c>
      <c r="C51" s="5"/>
      <c r="D51" s="21" t="s">
        <v>255</v>
      </c>
    </row>
    <row r="52" spans="1:4" s="6" customFormat="1" ht="19.5" customHeight="1">
      <c r="A52" s="4"/>
      <c r="B52" s="3" t="s">
        <v>69</v>
      </c>
      <c r="C52" s="5"/>
      <c r="D52" s="8" t="s">
        <v>283</v>
      </c>
    </row>
    <row r="53" spans="1:4" s="6" customFormat="1" ht="19.5" customHeight="1">
      <c r="A53" s="4"/>
      <c r="B53" s="3" t="s">
        <v>70</v>
      </c>
      <c r="C53" s="5"/>
      <c r="D53" s="21" t="s">
        <v>277</v>
      </c>
    </row>
    <row r="54" spans="1:4" s="6" customFormat="1" ht="19.5" customHeight="1">
      <c r="A54" s="4"/>
      <c r="B54" s="3" t="s">
        <v>71</v>
      </c>
      <c r="C54" s="5"/>
      <c r="D54" s="21">
        <v>41505</v>
      </c>
    </row>
    <row r="55" spans="1:4" s="6" customFormat="1" ht="19.5" customHeight="1">
      <c r="A55" s="4"/>
      <c r="B55" s="3" t="s">
        <v>72</v>
      </c>
      <c r="C55" s="5"/>
      <c r="D55" s="21">
        <v>45157</v>
      </c>
    </row>
    <row r="56" spans="1:4" s="6" customFormat="1" ht="19.5" customHeight="1">
      <c r="A56" s="4"/>
      <c r="B56" s="7" t="s">
        <v>67</v>
      </c>
      <c r="C56" s="5"/>
      <c r="D56" s="23" t="s">
        <v>278</v>
      </c>
    </row>
    <row r="57" spans="1:4" s="6" customFormat="1" ht="19.5" customHeight="1">
      <c r="A57" s="4"/>
      <c r="B57" s="7" t="s">
        <v>68</v>
      </c>
      <c r="C57" s="5"/>
      <c r="D57" s="21" t="s">
        <v>247</v>
      </c>
    </row>
    <row r="58" spans="1:4" s="6" customFormat="1" ht="19.5" customHeight="1">
      <c r="A58" s="4"/>
      <c r="B58" s="3" t="s">
        <v>69</v>
      </c>
      <c r="C58" s="5"/>
      <c r="D58" s="21"/>
    </row>
    <row r="59" spans="1:4" s="6" customFormat="1" ht="19.5" customHeight="1">
      <c r="A59" s="4"/>
      <c r="B59" s="3" t="s">
        <v>70</v>
      </c>
      <c r="C59" s="5"/>
      <c r="D59" s="21"/>
    </row>
    <row r="60" spans="1:4" s="6" customFormat="1" ht="19.5" customHeight="1">
      <c r="A60" s="4"/>
      <c r="B60" s="3" t="s">
        <v>71</v>
      </c>
      <c r="C60" s="5"/>
      <c r="D60" s="21"/>
    </row>
    <row r="61" spans="1:4" s="6" customFormat="1" ht="19.5" customHeight="1">
      <c r="A61" s="4"/>
      <c r="B61" s="3" t="s">
        <v>72</v>
      </c>
      <c r="C61" s="5"/>
      <c r="D61" s="21"/>
    </row>
    <row r="62" spans="1:4" s="6" customFormat="1" ht="19.5" customHeight="1">
      <c r="A62" s="38" t="s">
        <v>73</v>
      </c>
      <c r="B62" s="38"/>
      <c r="C62" s="38"/>
      <c r="D62" s="38"/>
    </row>
    <row r="63" spans="1:4" s="6" customFormat="1" ht="19.5" customHeight="1">
      <c r="A63" s="4" t="s">
        <v>169</v>
      </c>
      <c r="B63" s="7" t="s">
        <v>74</v>
      </c>
      <c r="C63" s="5" t="s">
        <v>5</v>
      </c>
      <c r="D63" s="5" t="s">
        <v>279</v>
      </c>
    </row>
    <row r="64" spans="1:4" s="6" customFormat="1" ht="19.5" customHeight="1">
      <c r="A64" s="4" t="s">
        <v>173</v>
      </c>
      <c r="B64" s="7" t="s">
        <v>75</v>
      </c>
      <c r="C64" s="8" t="s">
        <v>6</v>
      </c>
      <c r="D64" s="5">
        <v>2</v>
      </c>
    </row>
    <row r="65" spans="1:4" s="6" customFormat="1" ht="19.5" customHeight="1">
      <c r="A65" s="38" t="s">
        <v>76</v>
      </c>
      <c r="B65" s="38"/>
      <c r="C65" s="38"/>
      <c r="D65" s="38"/>
    </row>
    <row r="66" spans="1:4" s="6" customFormat="1" ht="19.5" customHeight="1">
      <c r="A66" s="4" t="s">
        <v>174</v>
      </c>
      <c r="B66" s="3" t="s">
        <v>77</v>
      </c>
      <c r="C66" s="5" t="s">
        <v>5</v>
      </c>
      <c r="D66" s="5" t="s">
        <v>279</v>
      </c>
    </row>
    <row r="67" spans="1:4" s="6" customFormat="1" ht="19.5" customHeight="1">
      <c r="A67" s="38" t="s">
        <v>78</v>
      </c>
      <c r="B67" s="38"/>
      <c r="C67" s="38"/>
      <c r="D67" s="38"/>
    </row>
    <row r="68" spans="1:4" s="6" customFormat="1" ht="19.5" customHeight="1">
      <c r="A68" s="4" t="s">
        <v>175</v>
      </c>
      <c r="B68" s="7" t="s">
        <v>79</v>
      </c>
      <c r="C68" s="5" t="s">
        <v>5</v>
      </c>
      <c r="D68" s="5" t="s">
        <v>279</v>
      </c>
    </row>
    <row r="69" spans="1:4" s="6" customFormat="1" ht="19.5" customHeight="1">
      <c r="A69" s="38" t="s">
        <v>80</v>
      </c>
      <c r="B69" s="38"/>
      <c r="C69" s="38"/>
      <c r="D69" s="38"/>
    </row>
    <row r="70" spans="1:4" s="6" customFormat="1" ht="19.5" customHeight="1">
      <c r="A70" s="4" t="s">
        <v>176</v>
      </c>
      <c r="B70" s="7" t="s">
        <v>81</v>
      </c>
      <c r="C70" s="5" t="s">
        <v>5</v>
      </c>
      <c r="D70" s="5" t="s">
        <v>279</v>
      </c>
    </row>
    <row r="71" spans="1:4" s="6" customFormat="1" ht="19.5" customHeight="1">
      <c r="A71" s="35" t="s">
        <v>82</v>
      </c>
      <c r="B71" s="35"/>
      <c r="C71" s="35"/>
      <c r="D71" s="35"/>
    </row>
    <row r="72" spans="1:4" s="6" customFormat="1" ht="19.5" customHeight="1">
      <c r="A72" s="4" t="s">
        <v>180</v>
      </c>
      <c r="B72" s="7" t="s">
        <v>83</v>
      </c>
      <c r="C72" s="5" t="s">
        <v>5</v>
      </c>
      <c r="D72" s="5" t="s">
        <v>279</v>
      </c>
    </row>
    <row r="73" spans="1:4" s="6" customFormat="1" ht="19.5" customHeight="1">
      <c r="A73" s="4" t="s">
        <v>181</v>
      </c>
      <c r="B73" s="7" t="s">
        <v>84</v>
      </c>
      <c r="C73" s="5" t="s">
        <v>40</v>
      </c>
      <c r="D73" s="5"/>
    </row>
    <row r="74" spans="1:4" s="6" customFormat="1" ht="19.5" customHeight="1">
      <c r="A74" s="38" t="s">
        <v>85</v>
      </c>
      <c r="B74" s="38"/>
      <c r="C74" s="38"/>
      <c r="D74" s="38"/>
    </row>
    <row r="75" spans="1:4" s="6" customFormat="1" ht="19.5" customHeight="1">
      <c r="A75" s="4" t="s">
        <v>182</v>
      </c>
      <c r="B75" s="7" t="s">
        <v>86</v>
      </c>
      <c r="C75" s="5" t="s">
        <v>5</v>
      </c>
      <c r="D75" s="5" t="s">
        <v>259</v>
      </c>
    </row>
    <row r="76" spans="1:4" s="6" customFormat="1" ht="19.5" customHeight="1">
      <c r="A76" s="38" t="s">
        <v>87</v>
      </c>
      <c r="B76" s="38"/>
      <c r="C76" s="38"/>
      <c r="D76" s="38"/>
    </row>
    <row r="77" spans="1:4" s="6" customFormat="1" ht="19.5" customHeight="1">
      <c r="A77" s="4" t="s">
        <v>183</v>
      </c>
      <c r="B77" s="3" t="s">
        <v>88</v>
      </c>
      <c r="C77" s="5" t="s">
        <v>5</v>
      </c>
      <c r="D77" s="7" t="s">
        <v>260</v>
      </c>
    </row>
    <row r="78" spans="1:4" s="6" customFormat="1" ht="19.5" customHeight="1">
      <c r="A78" s="38" t="s">
        <v>89</v>
      </c>
      <c r="B78" s="38"/>
      <c r="C78" s="38"/>
      <c r="D78" s="38"/>
    </row>
    <row r="79" spans="1:4" s="6" customFormat="1" ht="19.5" customHeight="1">
      <c r="A79" s="4" t="s">
        <v>184</v>
      </c>
      <c r="B79" s="3" t="s">
        <v>90</v>
      </c>
      <c r="C79" s="5" t="s">
        <v>5</v>
      </c>
      <c r="D79" s="5" t="s">
        <v>280</v>
      </c>
    </row>
    <row r="80" spans="1:4" s="6" customFormat="1" ht="19.5" customHeight="1">
      <c r="A80" s="38" t="s">
        <v>91</v>
      </c>
      <c r="B80" s="38"/>
      <c r="C80" s="38"/>
      <c r="D80" s="38"/>
    </row>
    <row r="81" spans="1:4" s="6" customFormat="1" ht="19.5" customHeight="1">
      <c r="A81" s="4" t="s">
        <v>185</v>
      </c>
      <c r="B81" s="3" t="s">
        <v>92</v>
      </c>
      <c r="C81" s="5" t="s">
        <v>5</v>
      </c>
      <c r="D81" s="8" t="s">
        <v>261</v>
      </c>
    </row>
    <row r="82" spans="1:4" s="6" customFormat="1" ht="19.5" customHeight="1">
      <c r="A82" s="35" t="s">
        <v>97</v>
      </c>
      <c r="B82" s="35"/>
      <c r="C82" s="35"/>
      <c r="D82" s="35"/>
    </row>
    <row r="83" spans="1:4" s="6" customFormat="1" ht="19.5" customHeight="1">
      <c r="A83" s="4" t="s">
        <v>186</v>
      </c>
      <c r="B83" s="3" t="s">
        <v>93</v>
      </c>
      <c r="C83" s="5" t="s">
        <v>5</v>
      </c>
      <c r="D83" s="8"/>
    </row>
    <row r="84" s="6" customFormat="1" ht="39.75" customHeight="1"/>
  </sheetData>
  <sheetProtection/>
  <mergeCells count="19">
    <mergeCell ref="A78:D78"/>
    <mergeCell ref="A80:D80"/>
    <mergeCell ref="A18:D18"/>
    <mergeCell ref="A8:D8"/>
    <mergeCell ref="A16:D16"/>
    <mergeCell ref="A1:D1"/>
    <mergeCell ref="A6:D6"/>
    <mergeCell ref="A11:D11"/>
    <mergeCell ref="A13:D13"/>
    <mergeCell ref="A82:D82"/>
    <mergeCell ref="A21:D21"/>
    <mergeCell ref="A31:D31"/>
    <mergeCell ref="A62:D62"/>
    <mergeCell ref="A65:D65"/>
    <mergeCell ref="A67:D67"/>
    <mergeCell ref="A69:D69"/>
    <mergeCell ref="A71:D71"/>
    <mergeCell ref="A74:D74"/>
    <mergeCell ref="A76:D7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4"/>
  <sheetViews>
    <sheetView zoomScalePageLayoutView="0" workbookViewId="0" topLeftCell="A197">
      <selection activeCell="D248" sqref="D248"/>
    </sheetView>
  </sheetViews>
  <sheetFormatPr defaultColWidth="9.140625" defaultRowHeight="15"/>
  <cols>
    <col min="1" max="1" width="5.8515625" style="1" customWidth="1"/>
    <col min="2" max="2" width="48.140625" style="1" customWidth="1"/>
    <col min="3" max="3" width="9.140625" style="1" customWidth="1"/>
    <col min="4" max="4" width="50.57421875" style="1" customWidth="1"/>
    <col min="5" max="16384" width="9.140625" style="1" customWidth="1"/>
  </cols>
  <sheetData>
    <row r="1" spans="1:4" ht="64.5" customHeight="1">
      <c r="A1" s="36" t="s">
        <v>101</v>
      </c>
      <c r="B1" s="36"/>
      <c r="C1" s="36"/>
      <c r="D1" s="36"/>
    </row>
    <row r="2" ht="20.25">
      <c r="B2" s="25" t="s">
        <v>317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5" t="s">
        <v>5</v>
      </c>
      <c r="D5" s="5" t="s">
        <v>324</v>
      </c>
    </row>
    <row r="6" spans="1:4" s="6" customFormat="1" ht="19.5" customHeight="1">
      <c r="A6" s="4" t="s">
        <v>147</v>
      </c>
      <c r="B6" s="3" t="s">
        <v>98</v>
      </c>
      <c r="C6" s="5" t="s">
        <v>5</v>
      </c>
      <c r="D6" s="10" t="s">
        <v>325</v>
      </c>
    </row>
    <row r="7" spans="1:4" s="6" customFormat="1" ht="19.5" customHeight="1">
      <c r="A7" s="4"/>
      <c r="B7" s="7" t="s">
        <v>70</v>
      </c>
      <c r="C7" s="5" t="s">
        <v>5</v>
      </c>
      <c r="D7" s="5" t="s">
        <v>326</v>
      </c>
    </row>
    <row r="8" spans="1:4" s="6" customFormat="1" ht="19.5" customHeight="1">
      <c r="A8" s="4"/>
      <c r="B8" s="7" t="s">
        <v>99</v>
      </c>
      <c r="C8" s="5" t="s">
        <v>25</v>
      </c>
      <c r="D8" s="5">
        <v>3.72</v>
      </c>
    </row>
    <row r="9" spans="1:4" s="6" customFormat="1" ht="34.5" customHeight="1">
      <c r="A9" s="4"/>
      <c r="B9" s="3" t="s">
        <v>189</v>
      </c>
      <c r="C9" s="5" t="s">
        <v>5</v>
      </c>
      <c r="D9" s="5" t="s">
        <v>327</v>
      </c>
    </row>
    <row r="10" spans="1:4" s="6" customFormat="1" ht="19.5" customHeight="1">
      <c r="A10" s="4"/>
      <c r="B10" s="3" t="s">
        <v>190</v>
      </c>
      <c r="C10" s="5" t="s">
        <v>5</v>
      </c>
      <c r="D10" s="5" t="s">
        <v>328</v>
      </c>
    </row>
    <row r="11" spans="1:4" s="6" customFormat="1" ht="19.5" customHeight="1">
      <c r="A11" s="4"/>
      <c r="B11" s="3" t="s">
        <v>191</v>
      </c>
      <c r="C11" s="5" t="s">
        <v>5</v>
      </c>
      <c r="D11" s="5" t="s">
        <v>329</v>
      </c>
    </row>
    <row r="12" spans="1:4" s="6" customFormat="1" ht="15.75">
      <c r="A12" s="4"/>
      <c r="B12" s="3" t="s">
        <v>100</v>
      </c>
      <c r="C12" s="5" t="s">
        <v>5</v>
      </c>
      <c r="D12" s="5" t="s">
        <v>330</v>
      </c>
    </row>
    <row r="13" spans="1:4" s="6" customFormat="1" ht="15.75">
      <c r="A13" s="4">
        <v>3</v>
      </c>
      <c r="B13" s="3" t="s">
        <v>98</v>
      </c>
      <c r="C13" s="5" t="s">
        <v>5</v>
      </c>
      <c r="D13" s="10" t="s">
        <v>331</v>
      </c>
    </row>
    <row r="14" spans="1:4" s="6" customFormat="1" ht="15.75">
      <c r="A14" s="4"/>
      <c r="B14" s="7" t="s">
        <v>70</v>
      </c>
      <c r="C14" s="5" t="s">
        <v>5</v>
      </c>
      <c r="D14" s="5" t="s">
        <v>326</v>
      </c>
    </row>
    <row r="15" spans="1:4" ht="15.75">
      <c r="A15" s="4"/>
      <c r="B15" s="7" t="s">
        <v>99</v>
      </c>
      <c r="C15" s="5" t="s">
        <v>25</v>
      </c>
      <c r="D15" s="5">
        <v>5.93</v>
      </c>
    </row>
    <row r="16" spans="1:4" ht="31.5">
      <c r="A16" s="4"/>
      <c r="B16" s="3" t="s">
        <v>189</v>
      </c>
      <c r="C16" s="5" t="s">
        <v>5</v>
      </c>
      <c r="D16" s="5" t="s">
        <v>327</v>
      </c>
    </row>
    <row r="17" spans="1:4" ht="105" customHeight="1">
      <c r="A17" s="4"/>
      <c r="B17" s="3" t="s">
        <v>190</v>
      </c>
      <c r="C17" s="5" t="s">
        <v>5</v>
      </c>
      <c r="D17" s="5" t="s">
        <v>328</v>
      </c>
    </row>
    <row r="18" spans="1:4" ht="15.75">
      <c r="A18" s="4"/>
      <c r="B18" s="3" t="s">
        <v>191</v>
      </c>
      <c r="C18" s="5" t="s">
        <v>5</v>
      </c>
      <c r="D18" s="5" t="s">
        <v>332</v>
      </c>
    </row>
    <row r="19" spans="1:4" ht="15.75">
      <c r="A19" s="4"/>
      <c r="B19" s="3" t="s">
        <v>100</v>
      </c>
      <c r="C19" s="5" t="s">
        <v>5</v>
      </c>
      <c r="D19" s="5" t="s">
        <v>333</v>
      </c>
    </row>
    <row r="20" spans="1:4" ht="15.75">
      <c r="A20" s="4">
        <v>4</v>
      </c>
      <c r="B20" s="3" t="s">
        <v>98</v>
      </c>
      <c r="C20" s="5" t="s">
        <v>5</v>
      </c>
      <c r="D20" s="10" t="s">
        <v>334</v>
      </c>
    </row>
    <row r="21" spans="1:4" ht="15.75">
      <c r="A21" s="4"/>
      <c r="B21" s="7" t="s">
        <v>70</v>
      </c>
      <c r="C21" s="5" t="s">
        <v>5</v>
      </c>
      <c r="D21" s="5" t="s">
        <v>326</v>
      </c>
    </row>
    <row r="22" spans="1:4" ht="15.75">
      <c r="A22" s="4"/>
      <c r="B22" s="7" t="s">
        <v>99</v>
      </c>
      <c r="C22" s="5" t="s">
        <v>25</v>
      </c>
      <c r="D22" s="5">
        <v>5.02</v>
      </c>
    </row>
    <row r="23" spans="1:4" ht="31.5">
      <c r="A23" s="4"/>
      <c r="B23" s="3" t="s">
        <v>189</v>
      </c>
      <c r="C23" s="5" t="s">
        <v>5</v>
      </c>
      <c r="D23" s="5" t="s">
        <v>327</v>
      </c>
    </row>
    <row r="24" spans="1:4" ht="107.25" customHeight="1">
      <c r="A24" s="4"/>
      <c r="B24" s="3" t="s">
        <v>190</v>
      </c>
      <c r="C24" s="5" t="s">
        <v>5</v>
      </c>
      <c r="D24" s="5" t="s">
        <v>328</v>
      </c>
    </row>
    <row r="25" spans="1:4" ht="15.75">
      <c r="A25" s="4"/>
      <c r="B25" s="3" t="s">
        <v>191</v>
      </c>
      <c r="C25" s="5" t="s">
        <v>5</v>
      </c>
      <c r="D25" s="5" t="s">
        <v>329</v>
      </c>
    </row>
    <row r="26" spans="1:4" ht="15.75">
      <c r="A26" s="4"/>
      <c r="B26" s="3" t="s">
        <v>100</v>
      </c>
      <c r="C26" s="5" t="s">
        <v>5</v>
      </c>
      <c r="D26" s="5" t="s">
        <v>356</v>
      </c>
    </row>
    <row r="27" spans="1:4" ht="15.75">
      <c r="A27" s="4">
        <v>5</v>
      </c>
      <c r="B27" s="3" t="s">
        <v>98</v>
      </c>
      <c r="C27" s="5" t="s">
        <v>5</v>
      </c>
      <c r="D27" s="10" t="s">
        <v>335</v>
      </c>
    </row>
    <row r="28" spans="1:4" ht="15.75">
      <c r="A28" s="4"/>
      <c r="B28" s="7" t="s">
        <v>70</v>
      </c>
      <c r="C28" s="5" t="s">
        <v>5</v>
      </c>
      <c r="D28" s="5" t="s">
        <v>326</v>
      </c>
    </row>
    <row r="29" spans="1:4" ht="15.75">
      <c r="A29" s="4"/>
      <c r="B29" s="7" t="s">
        <v>99</v>
      </c>
      <c r="C29" s="5" t="s">
        <v>25</v>
      </c>
      <c r="D29" s="5">
        <v>1.42</v>
      </c>
    </row>
    <row r="30" spans="1:4" ht="31.5">
      <c r="A30" s="4"/>
      <c r="B30" s="3" t="s">
        <v>189</v>
      </c>
      <c r="C30" s="5" t="s">
        <v>5</v>
      </c>
      <c r="D30" s="5" t="s">
        <v>327</v>
      </c>
    </row>
    <row r="31" spans="1:4" ht="105.75" customHeight="1">
      <c r="A31" s="4"/>
      <c r="B31" s="3" t="s">
        <v>190</v>
      </c>
      <c r="C31" s="5" t="s">
        <v>5</v>
      </c>
      <c r="D31" s="5" t="s">
        <v>328</v>
      </c>
    </row>
    <row r="32" spans="1:4" ht="15.75">
      <c r="A32" s="4"/>
      <c r="B32" s="3" t="s">
        <v>191</v>
      </c>
      <c r="C32" s="5" t="s">
        <v>5</v>
      </c>
      <c r="D32" s="5" t="s">
        <v>329</v>
      </c>
    </row>
    <row r="33" spans="1:4" ht="15.75">
      <c r="A33" s="4"/>
      <c r="B33" s="3" t="s">
        <v>100</v>
      </c>
      <c r="C33" s="5" t="s">
        <v>5</v>
      </c>
      <c r="D33" s="5" t="s">
        <v>333</v>
      </c>
    </row>
    <row r="34" spans="1:4" ht="15.75">
      <c r="A34" s="4">
        <v>6</v>
      </c>
      <c r="B34" s="3" t="s">
        <v>98</v>
      </c>
      <c r="C34" s="5" t="s">
        <v>5</v>
      </c>
      <c r="D34" s="10" t="s">
        <v>336</v>
      </c>
    </row>
    <row r="35" spans="1:4" ht="15.75">
      <c r="A35" s="4"/>
      <c r="B35" s="7" t="s">
        <v>70</v>
      </c>
      <c r="C35" s="5" t="s">
        <v>5</v>
      </c>
      <c r="D35" s="5" t="s">
        <v>326</v>
      </c>
    </row>
    <row r="36" spans="1:4" ht="15.75">
      <c r="A36" s="4"/>
      <c r="B36" s="7" t="s">
        <v>99</v>
      </c>
      <c r="C36" s="5" t="s">
        <v>25</v>
      </c>
      <c r="D36" s="5">
        <v>2.1</v>
      </c>
    </row>
    <row r="37" spans="1:4" ht="31.5">
      <c r="A37" s="4"/>
      <c r="B37" s="3" t="s">
        <v>189</v>
      </c>
      <c r="C37" s="5" t="s">
        <v>5</v>
      </c>
      <c r="D37" s="5" t="s">
        <v>327</v>
      </c>
    </row>
    <row r="38" spans="1:4" ht="111.75" customHeight="1">
      <c r="A38" s="4"/>
      <c r="B38" s="3" t="s">
        <v>190</v>
      </c>
      <c r="C38" s="5" t="s">
        <v>5</v>
      </c>
      <c r="D38" s="5" t="s">
        <v>328</v>
      </c>
    </row>
    <row r="39" spans="1:4" ht="15.75">
      <c r="A39" s="4"/>
      <c r="B39" s="3" t="s">
        <v>191</v>
      </c>
      <c r="C39" s="5" t="s">
        <v>5</v>
      </c>
      <c r="D39" s="5" t="s">
        <v>337</v>
      </c>
    </row>
    <row r="40" spans="1:4" ht="15.75">
      <c r="A40" s="4"/>
      <c r="B40" s="3" t="s">
        <v>100</v>
      </c>
      <c r="C40" s="5" t="s">
        <v>5</v>
      </c>
      <c r="D40" s="5" t="s">
        <v>333</v>
      </c>
    </row>
    <row r="41" spans="1:4" ht="15.75">
      <c r="A41" s="4">
        <v>7</v>
      </c>
      <c r="B41" s="3" t="s">
        <v>98</v>
      </c>
      <c r="C41" s="5" t="s">
        <v>5</v>
      </c>
      <c r="D41" s="10" t="s">
        <v>338</v>
      </c>
    </row>
    <row r="42" spans="1:4" ht="15.75">
      <c r="A42" s="4"/>
      <c r="B42" s="7" t="s">
        <v>70</v>
      </c>
      <c r="C42" s="5" t="s">
        <v>5</v>
      </c>
      <c r="D42" s="5" t="s">
        <v>326</v>
      </c>
    </row>
    <row r="43" spans="1:4" ht="15.75">
      <c r="A43" s="4"/>
      <c r="B43" s="7" t="s">
        <v>99</v>
      </c>
      <c r="C43" s="5" t="s">
        <v>25</v>
      </c>
      <c r="D43" s="5">
        <v>1.7</v>
      </c>
    </row>
    <row r="44" spans="1:4" ht="31.5">
      <c r="A44" s="4"/>
      <c r="B44" s="3" t="s">
        <v>189</v>
      </c>
      <c r="C44" s="5" t="s">
        <v>5</v>
      </c>
      <c r="D44" s="5" t="s">
        <v>327</v>
      </c>
    </row>
    <row r="45" spans="1:4" ht="109.5" customHeight="1">
      <c r="A45" s="4"/>
      <c r="B45" s="3" t="s">
        <v>190</v>
      </c>
      <c r="C45" s="5" t="s">
        <v>5</v>
      </c>
      <c r="D45" s="5" t="s">
        <v>328</v>
      </c>
    </row>
    <row r="46" spans="1:4" ht="15.75">
      <c r="A46" s="4"/>
      <c r="B46" s="3" t="s">
        <v>191</v>
      </c>
      <c r="C46" s="5" t="s">
        <v>5</v>
      </c>
      <c r="D46" s="5" t="s">
        <v>337</v>
      </c>
    </row>
    <row r="47" spans="1:4" ht="15.75">
      <c r="A47" s="4"/>
      <c r="B47" s="3" t="s">
        <v>100</v>
      </c>
      <c r="C47" s="5" t="s">
        <v>5</v>
      </c>
      <c r="D47" s="5" t="s">
        <v>333</v>
      </c>
    </row>
    <row r="48" spans="1:4" ht="93" customHeight="1">
      <c r="A48" s="4">
        <v>8</v>
      </c>
      <c r="B48" s="3" t="s">
        <v>98</v>
      </c>
      <c r="C48" s="5" t="s">
        <v>5</v>
      </c>
      <c r="D48" s="10" t="s">
        <v>339</v>
      </c>
    </row>
    <row r="49" spans="1:4" ht="15.75">
      <c r="A49" s="4"/>
      <c r="B49" s="7" t="s">
        <v>70</v>
      </c>
      <c r="C49" s="5" t="s">
        <v>5</v>
      </c>
      <c r="D49" s="5" t="s">
        <v>326</v>
      </c>
    </row>
    <row r="50" spans="1:4" ht="15.75">
      <c r="A50" s="4"/>
      <c r="B50" s="7" t="s">
        <v>99</v>
      </c>
      <c r="C50" s="5" t="s">
        <v>25</v>
      </c>
      <c r="D50" s="5">
        <v>4.31</v>
      </c>
    </row>
    <row r="51" spans="1:4" ht="31.5">
      <c r="A51" s="4"/>
      <c r="B51" s="3" t="s">
        <v>189</v>
      </c>
      <c r="C51" s="5" t="s">
        <v>5</v>
      </c>
      <c r="D51" s="5" t="s">
        <v>327</v>
      </c>
    </row>
    <row r="52" spans="1:4" ht="103.5" customHeight="1">
      <c r="A52" s="4"/>
      <c r="B52" s="3" t="s">
        <v>190</v>
      </c>
      <c r="C52" s="5" t="s">
        <v>5</v>
      </c>
      <c r="D52" s="5" t="s">
        <v>328</v>
      </c>
    </row>
    <row r="53" spans="1:4" ht="15.75">
      <c r="A53" s="4"/>
      <c r="B53" s="3" t="s">
        <v>191</v>
      </c>
      <c r="C53" s="5" t="s">
        <v>5</v>
      </c>
      <c r="D53" s="5" t="s">
        <v>337</v>
      </c>
    </row>
    <row r="54" spans="1:4" ht="15.75">
      <c r="A54" s="4"/>
      <c r="B54" s="3" t="s">
        <v>100</v>
      </c>
      <c r="C54" s="5" t="s">
        <v>5</v>
      </c>
      <c r="D54" s="5" t="s">
        <v>333</v>
      </c>
    </row>
    <row r="55" spans="1:4" ht="15.75">
      <c r="A55" s="4">
        <v>9</v>
      </c>
      <c r="B55" s="3" t="s">
        <v>98</v>
      </c>
      <c r="C55" s="5" t="s">
        <v>5</v>
      </c>
      <c r="D55" s="10" t="s">
        <v>340</v>
      </c>
    </row>
    <row r="56" spans="1:4" ht="15.75">
      <c r="A56" s="4"/>
      <c r="B56" s="7" t="s">
        <v>70</v>
      </c>
      <c r="C56" s="5" t="s">
        <v>5</v>
      </c>
      <c r="D56" s="5" t="s">
        <v>326</v>
      </c>
    </row>
    <row r="57" spans="1:4" ht="15.75">
      <c r="A57" s="4"/>
      <c r="B57" s="7" t="s">
        <v>99</v>
      </c>
      <c r="C57" s="5" t="s">
        <v>25</v>
      </c>
      <c r="D57" s="5">
        <v>0.34</v>
      </c>
    </row>
    <row r="58" spans="1:4" ht="31.5">
      <c r="A58" s="4"/>
      <c r="B58" s="3" t="s">
        <v>189</v>
      </c>
      <c r="C58" s="5" t="s">
        <v>5</v>
      </c>
      <c r="D58" s="5" t="s">
        <v>327</v>
      </c>
    </row>
    <row r="59" spans="1:4" ht="107.25" customHeight="1">
      <c r="A59" s="4"/>
      <c r="B59" s="3" t="s">
        <v>190</v>
      </c>
      <c r="C59" s="5" t="s">
        <v>5</v>
      </c>
      <c r="D59" s="5" t="s">
        <v>328</v>
      </c>
    </row>
    <row r="60" spans="1:4" ht="15.75">
      <c r="A60" s="4"/>
      <c r="B60" s="3" t="s">
        <v>191</v>
      </c>
      <c r="C60" s="5" t="s">
        <v>5</v>
      </c>
      <c r="D60" s="5" t="s">
        <v>337</v>
      </c>
    </row>
    <row r="61" spans="1:4" ht="15.75">
      <c r="A61" s="4"/>
      <c r="B61" s="3" t="s">
        <v>100</v>
      </c>
      <c r="C61" s="5" t="s">
        <v>5</v>
      </c>
      <c r="D61" s="5" t="s">
        <v>330</v>
      </c>
    </row>
    <row r="62" spans="1:4" ht="15.75">
      <c r="A62" s="4">
        <v>10</v>
      </c>
      <c r="B62" s="3" t="s">
        <v>98</v>
      </c>
      <c r="C62" s="5" t="s">
        <v>5</v>
      </c>
      <c r="D62" s="10" t="s">
        <v>341</v>
      </c>
    </row>
    <row r="63" spans="1:4" ht="15.75">
      <c r="A63" s="4"/>
      <c r="B63" s="7" t="s">
        <v>70</v>
      </c>
      <c r="C63" s="5" t="s">
        <v>5</v>
      </c>
      <c r="D63" s="5" t="s">
        <v>326</v>
      </c>
    </row>
    <row r="64" spans="1:4" ht="15.75">
      <c r="A64" s="4"/>
      <c r="B64" s="7" t="s">
        <v>99</v>
      </c>
      <c r="C64" s="5" t="s">
        <v>25</v>
      </c>
      <c r="D64" s="5">
        <v>0.06</v>
      </c>
    </row>
    <row r="65" spans="1:4" ht="31.5">
      <c r="A65" s="4"/>
      <c r="B65" s="3" t="s">
        <v>189</v>
      </c>
      <c r="C65" s="5" t="s">
        <v>5</v>
      </c>
      <c r="D65" s="5" t="s">
        <v>327</v>
      </c>
    </row>
    <row r="66" spans="1:4" ht="104.25" customHeight="1">
      <c r="A66" s="4"/>
      <c r="B66" s="3" t="s">
        <v>190</v>
      </c>
      <c r="C66" s="5" t="s">
        <v>5</v>
      </c>
      <c r="D66" s="5" t="s">
        <v>328</v>
      </c>
    </row>
    <row r="67" spans="1:4" ht="15.75">
      <c r="A67" s="4"/>
      <c r="B67" s="3" t="s">
        <v>191</v>
      </c>
      <c r="C67" s="5" t="s">
        <v>5</v>
      </c>
      <c r="D67" s="5" t="s">
        <v>342</v>
      </c>
    </row>
    <row r="68" spans="1:4" ht="45" customHeight="1">
      <c r="A68" s="4"/>
      <c r="B68" s="3" t="s">
        <v>100</v>
      </c>
      <c r="C68" s="5" t="s">
        <v>5</v>
      </c>
      <c r="D68" s="5" t="s">
        <v>343</v>
      </c>
    </row>
    <row r="69" spans="1:4" ht="15.75">
      <c r="A69" s="4">
        <v>11</v>
      </c>
      <c r="B69" s="3" t="s">
        <v>98</v>
      </c>
      <c r="C69" s="5" t="s">
        <v>5</v>
      </c>
      <c r="D69" s="10" t="s">
        <v>344</v>
      </c>
    </row>
    <row r="70" spans="1:4" ht="15.75">
      <c r="A70" s="4"/>
      <c r="B70" s="7" t="s">
        <v>70</v>
      </c>
      <c r="C70" s="5" t="s">
        <v>5</v>
      </c>
      <c r="D70" s="5" t="s">
        <v>326</v>
      </c>
    </row>
    <row r="71" spans="1:4" ht="15.75">
      <c r="A71" s="4"/>
      <c r="B71" s="7" t="s">
        <v>99</v>
      </c>
      <c r="C71" s="5" t="s">
        <v>25</v>
      </c>
      <c r="D71" s="5">
        <v>0.13</v>
      </c>
    </row>
    <row r="72" spans="1:4" ht="31.5">
      <c r="A72" s="4"/>
      <c r="B72" s="3" t="s">
        <v>189</v>
      </c>
      <c r="C72" s="5" t="s">
        <v>5</v>
      </c>
      <c r="D72" s="5" t="s">
        <v>327</v>
      </c>
    </row>
    <row r="73" spans="1:4" ht="114" customHeight="1">
      <c r="A73" s="4"/>
      <c r="B73" s="3" t="s">
        <v>190</v>
      </c>
      <c r="C73" s="5" t="s">
        <v>5</v>
      </c>
      <c r="D73" s="5" t="s">
        <v>328</v>
      </c>
    </row>
    <row r="74" spans="1:4" ht="15.75">
      <c r="A74" s="4"/>
      <c r="B74" s="3" t="s">
        <v>191</v>
      </c>
      <c r="C74" s="5" t="s">
        <v>5</v>
      </c>
      <c r="D74" s="5" t="s">
        <v>345</v>
      </c>
    </row>
    <row r="75" spans="1:4" ht="15.75">
      <c r="A75" s="4"/>
      <c r="B75" s="3" t="s">
        <v>100</v>
      </c>
      <c r="C75" s="5" t="s">
        <v>5</v>
      </c>
      <c r="D75" s="5" t="s">
        <v>333</v>
      </c>
    </row>
    <row r="76" spans="1:4" ht="15.75">
      <c r="A76" s="4">
        <v>12</v>
      </c>
      <c r="B76" s="3" t="s">
        <v>98</v>
      </c>
      <c r="C76" s="5" t="s">
        <v>5</v>
      </c>
      <c r="D76" s="10" t="s">
        <v>346</v>
      </c>
    </row>
    <row r="77" spans="1:4" ht="15.75">
      <c r="A77" s="4"/>
      <c r="B77" s="7" t="s">
        <v>70</v>
      </c>
      <c r="C77" s="5" t="s">
        <v>5</v>
      </c>
      <c r="D77" s="5" t="s">
        <v>326</v>
      </c>
    </row>
    <row r="78" spans="1:4" ht="15.75">
      <c r="A78" s="4"/>
      <c r="B78" s="7" t="s">
        <v>99</v>
      </c>
      <c r="C78" s="5" t="s">
        <v>25</v>
      </c>
      <c r="D78" s="5">
        <v>0.03</v>
      </c>
    </row>
    <row r="79" spans="1:4" ht="31.5">
      <c r="A79" s="4"/>
      <c r="B79" s="3" t="s">
        <v>189</v>
      </c>
      <c r="C79" s="5" t="s">
        <v>5</v>
      </c>
      <c r="D79" s="5" t="s">
        <v>327</v>
      </c>
    </row>
    <row r="80" spans="1:4" ht="100.5" customHeight="1">
      <c r="A80" s="4"/>
      <c r="B80" s="3" t="s">
        <v>190</v>
      </c>
      <c r="C80" s="5" t="s">
        <v>5</v>
      </c>
      <c r="D80" s="5" t="s">
        <v>328</v>
      </c>
    </row>
    <row r="81" spans="1:4" ht="15.75">
      <c r="A81" s="4"/>
      <c r="B81" s="3" t="s">
        <v>191</v>
      </c>
      <c r="C81" s="5" t="s">
        <v>5</v>
      </c>
      <c r="D81" s="5" t="s">
        <v>347</v>
      </c>
    </row>
    <row r="82" spans="1:4" ht="15.75">
      <c r="A82" s="4"/>
      <c r="B82" s="3" t="s">
        <v>100</v>
      </c>
      <c r="C82" s="5" t="s">
        <v>5</v>
      </c>
      <c r="D82" s="5" t="s">
        <v>333</v>
      </c>
    </row>
    <row r="83" spans="1:4" ht="15.75">
      <c r="A83" s="4">
        <v>13</v>
      </c>
      <c r="B83" s="3" t="s">
        <v>98</v>
      </c>
      <c r="C83" s="5" t="s">
        <v>5</v>
      </c>
      <c r="D83" s="10" t="s">
        <v>348</v>
      </c>
    </row>
    <row r="84" spans="1:4" ht="15.75">
      <c r="A84" s="4"/>
      <c r="B84" s="7" t="s">
        <v>70</v>
      </c>
      <c r="C84" s="5" t="s">
        <v>5</v>
      </c>
      <c r="D84" s="5" t="s">
        <v>326</v>
      </c>
    </row>
    <row r="85" spans="1:4" ht="15.75">
      <c r="A85" s="4"/>
      <c r="B85" s="7" t="s">
        <v>99</v>
      </c>
      <c r="C85" s="5" t="s">
        <v>25</v>
      </c>
      <c r="D85" s="5">
        <v>0.01</v>
      </c>
    </row>
    <row r="86" spans="1:4" ht="31.5">
      <c r="A86" s="4"/>
      <c r="B86" s="3" t="s">
        <v>189</v>
      </c>
      <c r="C86" s="5" t="s">
        <v>5</v>
      </c>
      <c r="D86" s="5" t="s">
        <v>327</v>
      </c>
    </row>
    <row r="87" spans="1:4" ht="98.25" customHeight="1">
      <c r="A87" s="4"/>
      <c r="B87" s="3" t="s">
        <v>190</v>
      </c>
      <c r="C87" s="5" t="s">
        <v>5</v>
      </c>
      <c r="D87" s="5" t="s">
        <v>328</v>
      </c>
    </row>
    <row r="88" spans="1:4" ht="15.75">
      <c r="A88" s="4"/>
      <c r="B88" s="3" t="s">
        <v>191</v>
      </c>
      <c r="C88" s="5" t="s">
        <v>5</v>
      </c>
      <c r="D88" s="5" t="s">
        <v>347</v>
      </c>
    </row>
    <row r="89" spans="1:4" ht="15.75">
      <c r="A89" s="4"/>
      <c r="B89" s="3" t="s">
        <v>100</v>
      </c>
      <c r="C89" s="5" t="s">
        <v>5</v>
      </c>
      <c r="D89" s="5" t="s">
        <v>330</v>
      </c>
    </row>
    <row r="90" spans="1:4" ht="31.5">
      <c r="A90" s="4">
        <v>14</v>
      </c>
      <c r="B90" s="3" t="s">
        <v>98</v>
      </c>
      <c r="C90" s="5" t="s">
        <v>5</v>
      </c>
      <c r="D90" s="10" t="s">
        <v>349</v>
      </c>
    </row>
    <row r="91" spans="1:4" ht="15.75">
      <c r="A91" s="4"/>
      <c r="B91" s="7" t="s">
        <v>70</v>
      </c>
      <c r="C91" s="5" t="s">
        <v>5</v>
      </c>
      <c r="D91" s="5" t="s">
        <v>326</v>
      </c>
    </row>
    <row r="92" spans="1:4" ht="15.75">
      <c r="A92" s="4"/>
      <c r="B92" s="7" t="s">
        <v>99</v>
      </c>
      <c r="C92" s="5" t="s">
        <v>25</v>
      </c>
      <c r="D92" s="5">
        <v>3.69</v>
      </c>
    </row>
    <row r="93" spans="1:4" ht="31.5">
      <c r="A93" s="4"/>
      <c r="B93" s="3" t="s">
        <v>189</v>
      </c>
      <c r="C93" s="5" t="s">
        <v>5</v>
      </c>
      <c r="D93" s="5" t="s">
        <v>327</v>
      </c>
    </row>
    <row r="94" spans="1:4" ht="104.25" customHeight="1">
      <c r="A94" s="4"/>
      <c r="B94" s="3" t="s">
        <v>190</v>
      </c>
      <c r="C94" s="5" t="s">
        <v>5</v>
      </c>
      <c r="D94" s="5" t="s">
        <v>328</v>
      </c>
    </row>
    <row r="95" spans="1:4" ht="15.75">
      <c r="A95" s="4"/>
      <c r="B95" s="3" t="s">
        <v>191</v>
      </c>
      <c r="C95" s="5" t="s">
        <v>5</v>
      </c>
      <c r="D95" s="5" t="s">
        <v>350</v>
      </c>
    </row>
    <row r="96" spans="1:4" ht="15.75">
      <c r="A96" s="4"/>
      <c r="B96" s="3" t="s">
        <v>100</v>
      </c>
      <c r="C96" s="5" t="s">
        <v>5</v>
      </c>
      <c r="D96" s="5" t="s">
        <v>359</v>
      </c>
    </row>
    <row r="97" spans="1:4" ht="15.75">
      <c r="A97" s="4"/>
      <c r="B97" s="3" t="s">
        <v>98</v>
      </c>
      <c r="C97" s="5" t="s">
        <v>5</v>
      </c>
      <c r="D97" s="10" t="s">
        <v>355</v>
      </c>
    </row>
    <row r="98" spans="1:4" ht="15.75">
      <c r="A98" s="4"/>
      <c r="B98" s="7" t="s">
        <v>70</v>
      </c>
      <c r="C98" s="5" t="s">
        <v>5</v>
      </c>
      <c r="D98" s="5" t="s">
        <v>326</v>
      </c>
    </row>
    <row r="99" spans="1:4" ht="15.75">
      <c r="A99" s="4"/>
      <c r="B99" s="7" t="s">
        <v>99</v>
      </c>
      <c r="C99" s="5" t="s">
        <v>25</v>
      </c>
      <c r="D99" s="5">
        <v>0.1</v>
      </c>
    </row>
    <row r="100" spans="1:4" ht="31.5">
      <c r="A100" s="4"/>
      <c r="B100" s="3" t="s">
        <v>189</v>
      </c>
      <c r="C100" s="5" t="s">
        <v>5</v>
      </c>
      <c r="D100" s="5" t="s">
        <v>327</v>
      </c>
    </row>
    <row r="101" spans="1:4" ht="94.5">
      <c r="A101" s="4"/>
      <c r="B101" s="3" t="s">
        <v>190</v>
      </c>
      <c r="C101" s="5" t="s">
        <v>5</v>
      </c>
      <c r="D101" s="5" t="s">
        <v>328</v>
      </c>
    </row>
    <row r="102" spans="1:4" ht="15.75">
      <c r="A102" s="4"/>
      <c r="B102" s="3" t="s">
        <v>191</v>
      </c>
      <c r="C102" s="5" t="s">
        <v>5</v>
      </c>
      <c r="D102" s="5" t="s">
        <v>350</v>
      </c>
    </row>
    <row r="103" spans="1:4" ht="15.75">
      <c r="A103" s="4"/>
      <c r="B103" s="3" t="s">
        <v>100</v>
      </c>
      <c r="C103" s="5" t="s">
        <v>5</v>
      </c>
      <c r="D103" s="5" t="s">
        <v>366</v>
      </c>
    </row>
    <row r="104" spans="1:4" ht="15.75">
      <c r="A104" s="4">
        <v>16</v>
      </c>
      <c r="B104" s="11" t="s">
        <v>4</v>
      </c>
      <c r="C104" s="5" t="s">
        <v>5</v>
      </c>
      <c r="D104" s="5" t="s">
        <v>351</v>
      </c>
    </row>
    <row r="105" spans="1:4" ht="15.75">
      <c r="A105" s="4">
        <v>17</v>
      </c>
      <c r="B105" s="3" t="s">
        <v>98</v>
      </c>
      <c r="C105" s="5" t="s">
        <v>5</v>
      </c>
      <c r="D105" s="10" t="s">
        <v>325</v>
      </c>
    </row>
    <row r="106" spans="1:4" ht="15.75">
      <c r="A106" s="4"/>
      <c r="B106" s="7" t="s">
        <v>70</v>
      </c>
      <c r="C106" s="5" t="s">
        <v>5</v>
      </c>
      <c r="D106" s="5" t="s">
        <v>326</v>
      </c>
    </row>
    <row r="107" spans="1:4" ht="15.75">
      <c r="A107" s="4"/>
      <c r="B107" s="7" t="s">
        <v>99</v>
      </c>
      <c r="C107" s="5" t="s">
        <v>25</v>
      </c>
      <c r="D107" s="5">
        <v>3.91</v>
      </c>
    </row>
    <row r="108" spans="1:4" ht="31.5">
      <c r="A108" s="4"/>
      <c r="B108" s="3" t="s">
        <v>189</v>
      </c>
      <c r="C108" s="5" t="s">
        <v>5</v>
      </c>
      <c r="D108" s="5" t="s">
        <v>352</v>
      </c>
    </row>
    <row r="109" spans="1:4" ht="111" customHeight="1">
      <c r="A109" s="4"/>
      <c r="B109" s="3" t="s">
        <v>190</v>
      </c>
      <c r="C109" s="5" t="s">
        <v>5</v>
      </c>
      <c r="D109" s="5" t="s">
        <v>353</v>
      </c>
    </row>
    <row r="110" spans="1:4" ht="15.75">
      <c r="A110" s="4"/>
      <c r="B110" s="3" t="s">
        <v>191</v>
      </c>
      <c r="C110" s="5" t="s">
        <v>5</v>
      </c>
      <c r="D110" s="5" t="s">
        <v>329</v>
      </c>
    </row>
    <row r="111" spans="1:4" ht="15.75">
      <c r="A111" s="4"/>
      <c r="B111" s="3" t="s">
        <v>100</v>
      </c>
      <c r="C111" s="5" t="s">
        <v>5</v>
      </c>
      <c r="D111" s="5" t="s">
        <v>330</v>
      </c>
    </row>
    <row r="112" spans="1:4" ht="15.75">
      <c r="A112" s="4">
        <v>18</v>
      </c>
      <c r="B112" s="3" t="s">
        <v>98</v>
      </c>
      <c r="C112" s="5" t="s">
        <v>5</v>
      </c>
      <c r="D112" s="10" t="s">
        <v>331</v>
      </c>
    </row>
    <row r="113" spans="1:4" ht="15.75">
      <c r="A113" s="4"/>
      <c r="B113" s="7" t="s">
        <v>70</v>
      </c>
      <c r="C113" s="5" t="s">
        <v>5</v>
      </c>
      <c r="D113" s="5" t="s">
        <v>326</v>
      </c>
    </row>
    <row r="114" spans="1:4" ht="15.75">
      <c r="A114" s="4"/>
      <c r="B114" s="7" t="s">
        <v>99</v>
      </c>
      <c r="C114" s="5" t="s">
        <v>25</v>
      </c>
      <c r="D114" s="5">
        <v>6.23</v>
      </c>
    </row>
    <row r="115" spans="1:4" ht="31.5">
      <c r="A115" s="4"/>
      <c r="B115" s="3" t="s">
        <v>189</v>
      </c>
      <c r="C115" s="5" t="s">
        <v>5</v>
      </c>
      <c r="D115" s="5" t="s">
        <v>352</v>
      </c>
    </row>
    <row r="116" spans="1:4" ht="109.5" customHeight="1">
      <c r="A116" s="4"/>
      <c r="B116" s="3" t="s">
        <v>190</v>
      </c>
      <c r="C116" s="5" t="s">
        <v>5</v>
      </c>
      <c r="D116" s="5" t="s">
        <v>353</v>
      </c>
    </row>
    <row r="117" spans="1:4" ht="15.75">
      <c r="A117" s="4"/>
      <c r="B117" s="3" t="s">
        <v>191</v>
      </c>
      <c r="C117" s="5" t="s">
        <v>5</v>
      </c>
      <c r="D117" s="5" t="s">
        <v>332</v>
      </c>
    </row>
    <row r="118" spans="1:4" ht="15.75">
      <c r="A118" s="4"/>
      <c r="B118" s="3" t="s">
        <v>100</v>
      </c>
      <c r="C118" s="5" t="s">
        <v>5</v>
      </c>
      <c r="D118" s="5" t="s">
        <v>333</v>
      </c>
    </row>
    <row r="119" spans="1:4" ht="15.75">
      <c r="A119" s="4">
        <v>19</v>
      </c>
      <c r="B119" s="3" t="s">
        <v>98</v>
      </c>
      <c r="C119" s="5" t="s">
        <v>5</v>
      </c>
      <c r="D119" s="10" t="s">
        <v>334</v>
      </c>
    </row>
    <row r="120" spans="1:4" ht="15.75">
      <c r="A120" s="4"/>
      <c r="B120" s="7" t="s">
        <v>70</v>
      </c>
      <c r="C120" s="5" t="s">
        <v>5</v>
      </c>
      <c r="D120" s="5" t="s">
        <v>326</v>
      </c>
    </row>
    <row r="121" spans="1:4" ht="15.75">
      <c r="A121" s="4"/>
      <c r="B121" s="7" t="s">
        <v>99</v>
      </c>
      <c r="C121" s="5" t="s">
        <v>25</v>
      </c>
      <c r="D121" s="5">
        <v>5.28</v>
      </c>
    </row>
    <row r="122" spans="1:4" ht="31.5">
      <c r="A122" s="4"/>
      <c r="B122" s="3" t="s">
        <v>189</v>
      </c>
      <c r="C122" s="5" t="s">
        <v>5</v>
      </c>
      <c r="D122" s="5" t="s">
        <v>352</v>
      </c>
    </row>
    <row r="123" spans="1:4" ht="105.75" customHeight="1">
      <c r="A123" s="4"/>
      <c r="B123" s="3" t="s">
        <v>190</v>
      </c>
      <c r="C123" s="5" t="s">
        <v>5</v>
      </c>
      <c r="D123" s="5" t="s">
        <v>353</v>
      </c>
    </row>
    <row r="124" spans="1:4" ht="15.75">
      <c r="A124" s="4"/>
      <c r="B124" s="3" t="s">
        <v>191</v>
      </c>
      <c r="C124" s="5" t="s">
        <v>5</v>
      </c>
      <c r="D124" s="5" t="s">
        <v>329</v>
      </c>
    </row>
    <row r="125" spans="1:4" ht="15.75">
      <c r="A125" s="4"/>
      <c r="B125" s="3" t="s">
        <v>100</v>
      </c>
      <c r="C125" s="5" t="s">
        <v>5</v>
      </c>
      <c r="D125" s="5" t="s">
        <v>357</v>
      </c>
    </row>
    <row r="126" spans="1:4" ht="15.75">
      <c r="A126" s="4">
        <v>20</v>
      </c>
      <c r="B126" s="3" t="s">
        <v>98</v>
      </c>
      <c r="C126" s="5" t="s">
        <v>5</v>
      </c>
      <c r="D126" s="10" t="s">
        <v>335</v>
      </c>
    </row>
    <row r="127" spans="1:4" ht="15.75">
      <c r="A127" s="4"/>
      <c r="B127" s="7" t="s">
        <v>70</v>
      </c>
      <c r="C127" s="5" t="s">
        <v>5</v>
      </c>
      <c r="D127" s="5" t="s">
        <v>326</v>
      </c>
    </row>
    <row r="128" spans="1:4" ht="15.75">
      <c r="A128" s="4"/>
      <c r="B128" s="7" t="s">
        <v>99</v>
      </c>
      <c r="C128" s="5" t="s">
        <v>25</v>
      </c>
      <c r="D128" s="5">
        <v>1.49</v>
      </c>
    </row>
    <row r="129" spans="1:4" ht="31.5">
      <c r="A129" s="4"/>
      <c r="B129" s="3" t="s">
        <v>189</v>
      </c>
      <c r="C129" s="5" t="s">
        <v>5</v>
      </c>
      <c r="D129" s="5" t="s">
        <v>352</v>
      </c>
    </row>
    <row r="130" spans="1:4" ht="111" customHeight="1">
      <c r="A130" s="4"/>
      <c r="B130" s="3" t="s">
        <v>190</v>
      </c>
      <c r="C130" s="5" t="s">
        <v>5</v>
      </c>
      <c r="D130" s="5" t="s">
        <v>353</v>
      </c>
    </row>
    <row r="131" spans="1:4" ht="15.75">
      <c r="A131" s="4"/>
      <c r="B131" s="3" t="s">
        <v>191</v>
      </c>
      <c r="C131" s="5" t="s">
        <v>5</v>
      </c>
      <c r="D131" s="5" t="s">
        <v>329</v>
      </c>
    </row>
    <row r="132" spans="1:4" ht="15.75">
      <c r="A132" s="4"/>
      <c r="B132" s="3" t="s">
        <v>100</v>
      </c>
      <c r="C132" s="5" t="s">
        <v>5</v>
      </c>
      <c r="D132" s="5" t="s">
        <v>333</v>
      </c>
    </row>
    <row r="133" spans="1:4" ht="15.75">
      <c r="A133" s="4">
        <v>21</v>
      </c>
      <c r="B133" s="3" t="s">
        <v>98</v>
      </c>
      <c r="C133" s="5" t="s">
        <v>5</v>
      </c>
      <c r="D133" s="10" t="s">
        <v>336</v>
      </c>
    </row>
    <row r="134" spans="1:4" ht="15.75">
      <c r="A134" s="4"/>
      <c r="B134" s="7" t="s">
        <v>70</v>
      </c>
      <c r="C134" s="5" t="s">
        <v>5</v>
      </c>
      <c r="D134" s="5" t="s">
        <v>326</v>
      </c>
    </row>
    <row r="135" spans="1:4" ht="15.75">
      <c r="A135" s="4"/>
      <c r="B135" s="7" t="s">
        <v>99</v>
      </c>
      <c r="C135" s="5" t="s">
        <v>25</v>
      </c>
      <c r="D135" s="5">
        <v>2.21</v>
      </c>
    </row>
    <row r="136" spans="1:4" ht="31.5">
      <c r="A136" s="4"/>
      <c r="B136" s="3" t="s">
        <v>189</v>
      </c>
      <c r="C136" s="5" t="s">
        <v>5</v>
      </c>
      <c r="D136" s="5" t="s">
        <v>352</v>
      </c>
    </row>
    <row r="137" spans="1:4" ht="111.75" customHeight="1">
      <c r="A137" s="4"/>
      <c r="B137" s="3" t="s">
        <v>190</v>
      </c>
      <c r="C137" s="5" t="s">
        <v>5</v>
      </c>
      <c r="D137" s="5" t="s">
        <v>353</v>
      </c>
    </row>
    <row r="138" spans="1:4" ht="15.75">
      <c r="A138" s="4"/>
      <c r="B138" s="3" t="s">
        <v>191</v>
      </c>
      <c r="C138" s="5" t="s">
        <v>5</v>
      </c>
      <c r="D138" s="5" t="s">
        <v>337</v>
      </c>
    </row>
    <row r="139" spans="1:4" ht="15.75">
      <c r="A139" s="4"/>
      <c r="B139" s="3" t="s">
        <v>100</v>
      </c>
      <c r="C139" s="5" t="s">
        <v>5</v>
      </c>
      <c r="D139" s="5" t="s">
        <v>333</v>
      </c>
    </row>
    <row r="140" spans="1:4" ht="15.75">
      <c r="A140" s="4">
        <v>22</v>
      </c>
      <c r="B140" s="3" t="s">
        <v>98</v>
      </c>
      <c r="C140" s="5" t="s">
        <v>5</v>
      </c>
      <c r="D140" s="10" t="s">
        <v>338</v>
      </c>
    </row>
    <row r="141" spans="1:4" ht="15.75">
      <c r="A141" s="4"/>
      <c r="B141" s="7" t="s">
        <v>70</v>
      </c>
      <c r="C141" s="5" t="s">
        <v>5</v>
      </c>
      <c r="D141" s="5" t="s">
        <v>326</v>
      </c>
    </row>
    <row r="142" spans="1:4" ht="15.75">
      <c r="A142" s="4"/>
      <c r="B142" s="7" t="s">
        <v>99</v>
      </c>
      <c r="C142" s="5" t="s">
        <v>25</v>
      </c>
      <c r="D142" s="5">
        <v>1.78</v>
      </c>
    </row>
    <row r="143" spans="1:4" ht="31.5">
      <c r="A143" s="4"/>
      <c r="B143" s="3" t="s">
        <v>189</v>
      </c>
      <c r="C143" s="5" t="s">
        <v>5</v>
      </c>
      <c r="D143" s="5" t="s">
        <v>352</v>
      </c>
    </row>
    <row r="144" spans="1:4" ht="109.5" customHeight="1">
      <c r="A144" s="4"/>
      <c r="B144" s="3" t="s">
        <v>190</v>
      </c>
      <c r="C144" s="5" t="s">
        <v>5</v>
      </c>
      <c r="D144" s="5" t="s">
        <v>353</v>
      </c>
    </row>
    <row r="145" spans="1:4" ht="15.75">
      <c r="A145" s="4"/>
      <c r="B145" s="3" t="s">
        <v>191</v>
      </c>
      <c r="C145" s="5" t="s">
        <v>5</v>
      </c>
      <c r="D145" s="5" t="s">
        <v>337</v>
      </c>
    </row>
    <row r="146" spans="1:4" ht="15.75">
      <c r="A146" s="4"/>
      <c r="B146" s="3" t="s">
        <v>100</v>
      </c>
      <c r="C146" s="5" t="s">
        <v>5</v>
      </c>
      <c r="D146" s="5" t="s">
        <v>333</v>
      </c>
    </row>
    <row r="147" spans="1:4" ht="88.5" customHeight="1">
      <c r="A147" s="4">
        <v>22</v>
      </c>
      <c r="B147" s="3" t="s">
        <v>98</v>
      </c>
      <c r="C147" s="5" t="s">
        <v>5</v>
      </c>
      <c r="D147" s="10" t="s">
        <v>339</v>
      </c>
    </row>
    <row r="148" spans="1:4" ht="15.75">
      <c r="A148" s="4"/>
      <c r="B148" s="7" t="s">
        <v>70</v>
      </c>
      <c r="C148" s="5" t="s">
        <v>5</v>
      </c>
      <c r="D148" s="5" t="s">
        <v>326</v>
      </c>
    </row>
    <row r="149" spans="1:4" ht="15.75">
      <c r="A149" s="4"/>
      <c r="B149" s="7" t="s">
        <v>99</v>
      </c>
      <c r="C149" s="5" t="s">
        <v>25</v>
      </c>
      <c r="D149" s="5">
        <v>4.53</v>
      </c>
    </row>
    <row r="150" spans="1:4" ht="31.5">
      <c r="A150" s="4"/>
      <c r="B150" s="3" t="s">
        <v>189</v>
      </c>
      <c r="C150" s="5" t="s">
        <v>5</v>
      </c>
      <c r="D150" s="5" t="s">
        <v>352</v>
      </c>
    </row>
    <row r="151" spans="1:4" ht="108" customHeight="1">
      <c r="A151" s="4"/>
      <c r="B151" s="3" t="s">
        <v>190</v>
      </c>
      <c r="C151" s="5" t="s">
        <v>5</v>
      </c>
      <c r="D151" s="5" t="s">
        <v>353</v>
      </c>
    </row>
    <row r="152" spans="1:4" ht="15.75">
      <c r="A152" s="4"/>
      <c r="B152" s="3" t="s">
        <v>191</v>
      </c>
      <c r="C152" s="5" t="s">
        <v>5</v>
      </c>
      <c r="D152" s="5" t="s">
        <v>337</v>
      </c>
    </row>
    <row r="153" spans="1:4" ht="15.75">
      <c r="A153" s="4"/>
      <c r="B153" s="3" t="s">
        <v>100</v>
      </c>
      <c r="C153" s="5" t="s">
        <v>5</v>
      </c>
      <c r="D153" s="5" t="s">
        <v>333</v>
      </c>
    </row>
    <row r="154" spans="1:4" ht="15.75">
      <c r="A154" s="4">
        <v>23</v>
      </c>
      <c r="B154" s="3" t="s">
        <v>98</v>
      </c>
      <c r="C154" s="5" t="s">
        <v>5</v>
      </c>
      <c r="D154" s="10" t="s">
        <v>340</v>
      </c>
    </row>
    <row r="155" spans="1:4" ht="15.75">
      <c r="A155" s="4"/>
      <c r="B155" s="7" t="s">
        <v>70</v>
      </c>
      <c r="C155" s="5" t="s">
        <v>5</v>
      </c>
      <c r="D155" s="5" t="s">
        <v>326</v>
      </c>
    </row>
    <row r="156" spans="1:4" ht="15.75">
      <c r="A156" s="4"/>
      <c r="B156" s="7" t="s">
        <v>99</v>
      </c>
      <c r="C156" s="5" t="s">
        <v>25</v>
      </c>
      <c r="D156" s="5">
        <v>0.34</v>
      </c>
    </row>
    <row r="157" spans="1:4" ht="31.5">
      <c r="A157" s="4"/>
      <c r="B157" s="3" t="s">
        <v>189</v>
      </c>
      <c r="C157" s="5" t="s">
        <v>5</v>
      </c>
      <c r="D157" s="5" t="s">
        <v>352</v>
      </c>
    </row>
    <row r="158" spans="1:4" ht="113.25" customHeight="1">
      <c r="A158" s="4"/>
      <c r="B158" s="3" t="s">
        <v>190</v>
      </c>
      <c r="C158" s="5" t="s">
        <v>5</v>
      </c>
      <c r="D158" s="5" t="s">
        <v>353</v>
      </c>
    </row>
    <row r="159" spans="1:4" ht="15.75">
      <c r="A159" s="4"/>
      <c r="B159" s="3" t="s">
        <v>191</v>
      </c>
      <c r="C159" s="5" t="s">
        <v>5</v>
      </c>
      <c r="D159" s="5" t="s">
        <v>337</v>
      </c>
    </row>
    <row r="160" spans="1:4" ht="15.75">
      <c r="A160" s="4"/>
      <c r="B160" s="3" t="s">
        <v>100</v>
      </c>
      <c r="C160" s="5" t="s">
        <v>5</v>
      </c>
      <c r="D160" s="5" t="s">
        <v>330</v>
      </c>
    </row>
    <row r="161" spans="1:4" ht="15.75">
      <c r="A161" s="4">
        <v>24</v>
      </c>
      <c r="B161" s="3" t="s">
        <v>98</v>
      </c>
      <c r="C161" s="5" t="s">
        <v>5</v>
      </c>
      <c r="D161" s="10" t="s">
        <v>341</v>
      </c>
    </row>
    <row r="162" spans="1:4" ht="15.75">
      <c r="A162" s="4"/>
      <c r="B162" s="7" t="s">
        <v>70</v>
      </c>
      <c r="C162" s="5" t="s">
        <v>5</v>
      </c>
      <c r="D162" s="5" t="s">
        <v>326</v>
      </c>
    </row>
    <row r="163" spans="1:4" ht="15.75">
      <c r="A163" s="4"/>
      <c r="B163" s="7" t="s">
        <v>99</v>
      </c>
      <c r="C163" s="5" t="s">
        <v>25</v>
      </c>
      <c r="D163" s="5">
        <v>0.06</v>
      </c>
    </row>
    <row r="164" spans="1:4" ht="31.5">
      <c r="A164" s="4"/>
      <c r="B164" s="3" t="s">
        <v>189</v>
      </c>
      <c r="C164" s="5" t="s">
        <v>5</v>
      </c>
      <c r="D164" s="5" t="s">
        <v>352</v>
      </c>
    </row>
    <row r="165" spans="1:4" ht="117.75" customHeight="1">
      <c r="A165" s="4"/>
      <c r="B165" s="3" t="s">
        <v>190</v>
      </c>
      <c r="C165" s="5" t="s">
        <v>5</v>
      </c>
      <c r="D165" s="5" t="s">
        <v>353</v>
      </c>
    </row>
    <row r="166" spans="1:4" ht="15.75">
      <c r="A166" s="4"/>
      <c r="B166" s="3" t="s">
        <v>191</v>
      </c>
      <c r="C166" s="5" t="s">
        <v>5</v>
      </c>
      <c r="D166" s="5" t="s">
        <v>342</v>
      </c>
    </row>
    <row r="167" spans="1:4" ht="44.25" customHeight="1">
      <c r="A167" s="4"/>
      <c r="B167" s="3" t="s">
        <v>100</v>
      </c>
      <c r="C167" s="5" t="s">
        <v>5</v>
      </c>
      <c r="D167" s="5" t="s">
        <v>343</v>
      </c>
    </row>
    <row r="168" spans="1:4" ht="15.75">
      <c r="A168" s="4">
        <v>25</v>
      </c>
      <c r="B168" s="3" t="s">
        <v>98</v>
      </c>
      <c r="C168" s="5" t="s">
        <v>5</v>
      </c>
      <c r="D168" s="10" t="s">
        <v>344</v>
      </c>
    </row>
    <row r="169" spans="1:4" ht="15.75">
      <c r="A169" s="4"/>
      <c r="B169" s="7" t="s">
        <v>70</v>
      </c>
      <c r="C169" s="5" t="s">
        <v>5</v>
      </c>
      <c r="D169" s="5" t="s">
        <v>326</v>
      </c>
    </row>
    <row r="170" spans="1:4" ht="15.75">
      <c r="A170" s="4"/>
      <c r="B170" s="7" t="s">
        <v>99</v>
      </c>
      <c r="C170" s="5" t="s">
        <v>25</v>
      </c>
      <c r="D170" s="5">
        <v>0.14</v>
      </c>
    </row>
    <row r="171" spans="1:4" ht="31.5">
      <c r="A171" s="4"/>
      <c r="B171" s="3" t="s">
        <v>189</v>
      </c>
      <c r="C171" s="5" t="s">
        <v>5</v>
      </c>
      <c r="D171" s="5" t="s">
        <v>352</v>
      </c>
    </row>
    <row r="172" spans="1:4" ht="108" customHeight="1">
      <c r="A172" s="4"/>
      <c r="B172" s="3" t="s">
        <v>190</v>
      </c>
      <c r="C172" s="5" t="s">
        <v>5</v>
      </c>
      <c r="D172" s="5" t="s">
        <v>353</v>
      </c>
    </row>
    <row r="173" spans="1:4" ht="15.75">
      <c r="A173" s="4"/>
      <c r="B173" s="3" t="s">
        <v>191</v>
      </c>
      <c r="C173" s="5" t="s">
        <v>5</v>
      </c>
      <c r="D173" s="5" t="s">
        <v>345</v>
      </c>
    </row>
    <row r="174" spans="1:4" ht="15.75">
      <c r="A174" s="4"/>
      <c r="B174" s="3" t="s">
        <v>100</v>
      </c>
      <c r="C174" s="5" t="s">
        <v>5</v>
      </c>
      <c r="D174" s="5" t="s">
        <v>333</v>
      </c>
    </row>
    <row r="175" spans="1:4" ht="15.75">
      <c r="A175" s="4">
        <v>26</v>
      </c>
      <c r="B175" s="3" t="s">
        <v>98</v>
      </c>
      <c r="C175" s="5" t="s">
        <v>5</v>
      </c>
      <c r="D175" s="10" t="s">
        <v>346</v>
      </c>
    </row>
    <row r="176" spans="1:4" ht="15.75">
      <c r="A176" s="4"/>
      <c r="B176" s="7" t="s">
        <v>70</v>
      </c>
      <c r="C176" s="5" t="s">
        <v>5</v>
      </c>
      <c r="D176" s="5" t="s">
        <v>326</v>
      </c>
    </row>
    <row r="177" spans="1:4" ht="15.75">
      <c r="A177" s="4"/>
      <c r="B177" s="7" t="s">
        <v>99</v>
      </c>
      <c r="C177" s="5" t="s">
        <v>25</v>
      </c>
      <c r="D177" s="5">
        <v>0.04</v>
      </c>
    </row>
    <row r="178" spans="1:4" ht="31.5">
      <c r="A178" s="4"/>
      <c r="B178" s="3" t="s">
        <v>189</v>
      </c>
      <c r="C178" s="5" t="s">
        <v>5</v>
      </c>
      <c r="D178" s="5" t="s">
        <v>352</v>
      </c>
    </row>
    <row r="179" spans="1:4" ht="105" customHeight="1">
      <c r="A179" s="4"/>
      <c r="B179" s="3" t="s">
        <v>190</v>
      </c>
      <c r="C179" s="5" t="s">
        <v>5</v>
      </c>
      <c r="D179" s="5" t="s">
        <v>353</v>
      </c>
    </row>
    <row r="180" spans="1:4" ht="15.75">
      <c r="A180" s="4"/>
      <c r="B180" s="3" t="s">
        <v>191</v>
      </c>
      <c r="C180" s="5" t="s">
        <v>5</v>
      </c>
      <c r="D180" s="5" t="s">
        <v>347</v>
      </c>
    </row>
    <row r="181" spans="1:4" ht="15.75">
      <c r="A181" s="4"/>
      <c r="B181" s="3" t="s">
        <v>100</v>
      </c>
      <c r="C181" s="5" t="s">
        <v>5</v>
      </c>
      <c r="D181" s="5" t="s">
        <v>333</v>
      </c>
    </row>
    <row r="182" spans="1:4" ht="15.75">
      <c r="A182" s="4">
        <v>27</v>
      </c>
      <c r="B182" s="3" t="s">
        <v>98</v>
      </c>
      <c r="C182" s="5" t="s">
        <v>5</v>
      </c>
      <c r="D182" s="10" t="s">
        <v>348</v>
      </c>
    </row>
    <row r="183" spans="1:4" ht="15.75">
      <c r="A183" s="4"/>
      <c r="B183" s="7" t="s">
        <v>70</v>
      </c>
      <c r="C183" s="5" t="s">
        <v>5</v>
      </c>
      <c r="D183" s="5" t="s">
        <v>326</v>
      </c>
    </row>
    <row r="184" spans="1:4" ht="15.75">
      <c r="A184" s="4"/>
      <c r="B184" s="7" t="s">
        <v>99</v>
      </c>
      <c r="C184" s="5" t="s">
        <v>25</v>
      </c>
      <c r="D184" s="5">
        <v>0.01</v>
      </c>
    </row>
    <row r="185" spans="1:4" ht="31.5">
      <c r="A185" s="4"/>
      <c r="B185" s="3" t="s">
        <v>189</v>
      </c>
      <c r="C185" s="5" t="s">
        <v>5</v>
      </c>
      <c r="D185" s="5" t="s">
        <v>352</v>
      </c>
    </row>
    <row r="186" spans="1:4" ht="115.5" customHeight="1">
      <c r="A186" s="4"/>
      <c r="B186" s="3" t="s">
        <v>190</v>
      </c>
      <c r="C186" s="5" t="s">
        <v>5</v>
      </c>
      <c r="D186" s="5" t="s">
        <v>353</v>
      </c>
    </row>
    <row r="187" spans="1:4" ht="15.75">
      <c r="A187" s="4"/>
      <c r="B187" s="3" t="s">
        <v>191</v>
      </c>
      <c r="C187" s="5" t="s">
        <v>5</v>
      </c>
      <c r="D187" s="5" t="s">
        <v>347</v>
      </c>
    </row>
    <row r="188" spans="1:4" ht="15.75">
      <c r="A188" s="4"/>
      <c r="B188" s="3" t="s">
        <v>100</v>
      </c>
      <c r="C188" s="5" t="s">
        <v>5</v>
      </c>
      <c r="D188" s="5" t="s">
        <v>330</v>
      </c>
    </row>
    <row r="189" spans="1:4" ht="31.5">
      <c r="A189" s="4">
        <v>28</v>
      </c>
      <c r="B189" s="3" t="s">
        <v>98</v>
      </c>
      <c r="C189" s="5" t="s">
        <v>5</v>
      </c>
      <c r="D189" s="10" t="s">
        <v>349</v>
      </c>
    </row>
    <row r="190" spans="1:4" ht="15.75">
      <c r="A190" s="4"/>
      <c r="B190" s="7" t="s">
        <v>70</v>
      </c>
      <c r="C190" s="5" t="s">
        <v>5</v>
      </c>
      <c r="D190" s="5" t="s">
        <v>326</v>
      </c>
    </row>
    <row r="191" spans="1:4" ht="15.75">
      <c r="A191" s="4"/>
      <c r="B191" s="7" t="s">
        <v>99</v>
      </c>
      <c r="C191" s="5" t="s">
        <v>25</v>
      </c>
      <c r="D191" s="5">
        <v>3.88</v>
      </c>
    </row>
    <row r="192" spans="1:4" ht="31.5">
      <c r="A192" s="4"/>
      <c r="B192" s="3" t="s">
        <v>189</v>
      </c>
      <c r="C192" s="5" t="s">
        <v>5</v>
      </c>
      <c r="D192" s="5" t="s">
        <v>352</v>
      </c>
    </row>
    <row r="193" spans="1:4" ht="112.5" customHeight="1">
      <c r="A193" s="4"/>
      <c r="B193" s="3" t="s">
        <v>190</v>
      </c>
      <c r="C193" s="5" t="s">
        <v>5</v>
      </c>
      <c r="D193" s="5" t="s">
        <v>353</v>
      </c>
    </row>
    <row r="194" spans="1:4" ht="15.75">
      <c r="A194" s="4"/>
      <c r="B194" s="3" t="s">
        <v>191</v>
      </c>
      <c r="C194" s="5" t="s">
        <v>5</v>
      </c>
      <c r="D194" s="5" t="s">
        <v>350</v>
      </c>
    </row>
    <row r="195" spans="1:4" ht="31.5">
      <c r="A195" s="4"/>
      <c r="B195" s="3" t="s">
        <v>100</v>
      </c>
      <c r="C195" s="5" t="s">
        <v>5</v>
      </c>
      <c r="D195" s="5" t="s">
        <v>358</v>
      </c>
    </row>
    <row r="196" spans="1:4" ht="15.75">
      <c r="A196" s="4"/>
      <c r="B196" s="3" t="s">
        <v>98</v>
      </c>
      <c r="C196" s="5" t="s">
        <v>5</v>
      </c>
      <c r="D196" s="10" t="s">
        <v>355</v>
      </c>
    </row>
    <row r="197" spans="1:4" ht="15.75">
      <c r="A197" s="4"/>
      <c r="B197" s="7" t="s">
        <v>70</v>
      </c>
      <c r="C197" s="5" t="s">
        <v>5</v>
      </c>
      <c r="D197" s="5" t="s">
        <v>326</v>
      </c>
    </row>
    <row r="198" spans="1:4" ht="15.75">
      <c r="A198" s="4"/>
      <c r="B198" s="7" t="s">
        <v>99</v>
      </c>
      <c r="C198" s="5" t="s">
        <v>25</v>
      </c>
      <c r="D198" s="5">
        <v>0.11</v>
      </c>
    </row>
    <row r="199" spans="1:4" ht="31.5">
      <c r="A199" s="4"/>
      <c r="B199" s="3" t="s">
        <v>189</v>
      </c>
      <c r="C199" s="5" t="s">
        <v>5</v>
      </c>
      <c r="D199" s="5" t="s">
        <v>352</v>
      </c>
    </row>
    <row r="200" spans="1:4" ht="94.5">
      <c r="A200" s="4"/>
      <c r="B200" s="3" t="s">
        <v>190</v>
      </c>
      <c r="C200" s="5" t="s">
        <v>5</v>
      </c>
      <c r="D200" s="5" t="s">
        <v>353</v>
      </c>
    </row>
    <row r="201" spans="1:4" ht="15.75">
      <c r="A201" s="4"/>
      <c r="B201" s="3" t="s">
        <v>191</v>
      </c>
      <c r="C201" s="5" t="s">
        <v>5</v>
      </c>
      <c r="D201" s="5" t="s">
        <v>350</v>
      </c>
    </row>
    <row r="202" spans="1:4" ht="15.75">
      <c r="A202" s="4"/>
      <c r="B202" s="3" t="s">
        <v>100</v>
      </c>
      <c r="C202" s="5" t="s">
        <v>5</v>
      </c>
      <c r="D202" s="5" t="s">
        <v>366</v>
      </c>
    </row>
    <row r="203" spans="1:4" ht="15.75">
      <c r="A203" s="4">
        <v>29</v>
      </c>
      <c r="B203" s="3" t="s">
        <v>98</v>
      </c>
      <c r="C203" s="5" t="s">
        <v>5</v>
      </c>
      <c r="D203" s="10" t="s">
        <v>325</v>
      </c>
    </row>
    <row r="204" spans="1:4" ht="15.75">
      <c r="A204" s="4"/>
      <c r="B204" s="7" t="s">
        <v>70</v>
      </c>
      <c r="C204" s="5" t="s">
        <v>5</v>
      </c>
      <c r="D204" s="5" t="s">
        <v>326</v>
      </c>
    </row>
    <row r="205" spans="1:4" ht="15.75">
      <c r="A205" s="4"/>
      <c r="B205" s="7" t="s">
        <v>354</v>
      </c>
      <c r="C205" s="5" t="s">
        <v>25</v>
      </c>
      <c r="D205" s="26">
        <v>347360.33</v>
      </c>
    </row>
    <row r="206" spans="1:4" ht="15.75">
      <c r="A206" s="4">
        <v>30</v>
      </c>
      <c r="B206" s="3" t="s">
        <v>98</v>
      </c>
      <c r="C206" s="5" t="s">
        <v>5</v>
      </c>
      <c r="D206" s="10" t="s">
        <v>331</v>
      </c>
    </row>
    <row r="207" spans="1:4" ht="15.75">
      <c r="A207" s="4"/>
      <c r="B207" s="7" t="s">
        <v>70</v>
      </c>
      <c r="C207" s="5" t="s">
        <v>5</v>
      </c>
      <c r="D207" s="5" t="s">
        <v>326</v>
      </c>
    </row>
    <row r="208" spans="1:4" ht="15.75">
      <c r="A208" s="4"/>
      <c r="B208" s="7" t="s">
        <v>354</v>
      </c>
      <c r="C208" s="5" t="s">
        <v>25</v>
      </c>
      <c r="D208" s="26">
        <v>553591.3</v>
      </c>
    </row>
    <row r="209" spans="1:4" ht="15.75">
      <c r="A209" s="4">
        <v>31</v>
      </c>
      <c r="B209" s="3" t="s">
        <v>98</v>
      </c>
      <c r="C209" s="5" t="s">
        <v>5</v>
      </c>
      <c r="D209" s="10" t="s">
        <v>334</v>
      </c>
    </row>
    <row r="210" spans="1:4" ht="15.75">
      <c r="A210" s="4"/>
      <c r="B210" s="7" t="s">
        <v>70</v>
      </c>
      <c r="C210" s="5" t="s">
        <v>5</v>
      </c>
      <c r="D210" s="5" t="s">
        <v>326</v>
      </c>
    </row>
    <row r="211" spans="1:4" ht="15.75">
      <c r="A211" s="4"/>
      <c r="B211" s="7" t="s">
        <v>354</v>
      </c>
      <c r="C211" s="5" t="s">
        <v>25</v>
      </c>
      <c r="D211" s="26">
        <v>468913.68</v>
      </c>
    </row>
    <row r="212" spans="1:4" ht="15.75">
      <c r="A212" s="4">
        <v>32</v>
      </c>
      <c r="B212" s="3" t="s">
        <v>98</v>
      </c>
      <c r="C212" s="5" t="s">
        <v>5</v>
      </c>
      <c r="D212" s="10" t="s">
        <v>336</v>
      </c>
    </row>
    <row r="213" spans="1:4" ht="15.75">
      <c r="A213" s="4"/>
      <c r="B213" s="7" t="s">
        <v>70</v>
      </c>
      <c r="C213" s="5" t="s">
        <v>5</v>
      </c>
      <c r="D213" s="5" t="s">
        <v>326</v>
      </c>
    </row>
    <row r="214" spans="1:4" ht="15.75">
      <c r="A214" s="4"/>
      <c r="B214" s="7" t="s">
        <v>354</v>
      </c>
      <c r="C214" s="5" t="s">
        <v>25</v>
      </c>
      <c r="D214" s="26">
        <v>196215.4</v>
      </c>
    </row>
    <row r="215" spans="1:4" ht="15.75">
      <c r="A215" s="4">
        <v>33</v>
      </c>
      <c r="B215" s="3" t="s">
        <v>98</v>
      </c>
      <c r="C215" s="5" t="s">
        <v>5</v>
      </c>
      <c r="D215" s="10" t="s">
        <v>338</v>
      </c>
    </row>
    <row r="216" spans="1:4" ht="15.75">
      <c r="A216" s="4"/>
      <c r="B216" s="7" t="s">
        <v>70</v>
      </c>
      <c r="C216" s="5" t="s">
        <v>5</v>
      </c>
      <c r="D216" s="5" t="s">
        <v>326</v>
      </c>
    </row>
    <row r="217" spans="1:4" ht="15.75">
      <c r="A217" s="4"/>
      <c r="B217" s="7" t="s">
        <v>354</v>
      </c>
      <c r="C217" s="5" t="s">
        <v>25</v>
      </c>
      <c r="D217" s="26">
        <v>158429.09</v>
      </c>
    </row>
    <row r="218" spans="1:4" ht="84.75" customHeight="1">
      <c r="A218" s="4">
        <v>34</v>
      </c>
      <c r="B218" s="3" t="s">
        <v>98</v>
      </c>
      <c r="C218" s="5" t="s">
        <v>5</v>
      </c>
      <c r="D218" s="10" t="s">
        <v>339</v>
      </c>
    </row>
    <row r="219" spans="1:4" ht="15.75">
      <c r="A219" s="4"/>
      <c r="B219" s="7" t="s">
        <v>70</v>
      </c>
      <c r="C219" s="5" t="s">
        <v>5</v>
      </c>
      <c r="D219" s="5" t="s">
        <v>326</v>
      </c>
    </row>
    <row r="220" spans="1:4" ht="15.75">
      <c r="A220" s="4"/>
      <c r="B220" s="7" t="s">
        <v>354</v>
      </c>
      <c r="C220" s="5" t="s">
        <v>25</v>
      </c>
      <c r="D220" s="26">
        <v>402446.31</v>
      </c>
    </row>
    <row r="221" spans="1:4" ht="15.75">
      <c r="A221" s="4">
        <v>35</v>
      </c>
      <c r="B221" s="3" t="s">
        <v>98</v>
      </c>
      <c r="C221" s="5" t="s">
        <v>5</v>
      </c>
      <c r="D221" s="10" t="s">
        <v>340</v>
      </c>
    </row>
    <row r="222" spans="1:4" ht="15.75">
      <c r="A222" s="4"/>
      <c r="B222" s="7" t="s">
        <v>70</v>
      </c>
      <c r="C222" s="5" t="s">
        <v>5</v>
      </c>
      <c r="D222" s="5" t="s">
        <v>326</v>
      </c>
    </row>
    <row r="223" spans="1:4" ht="15.75">
      <c r="A223" s="4"/>
      <c r="B223" s="7" t="s">
        <v>354</v>
      </c>
      <c r="C223" s="5" t="s">
        <v>25</v>
      </c>
      <c r="D223" s="26">
        <v>30957.4</v>
      </c>
    </row>
    <row r="224" spans="1:4" ht="15.75">
      <c r="A224" s="4">
        <v>36</v>
      </c>
      <c r="B224" s="3" t="s">
        <v>98</v>
      </c>
      <c r="C224" s="5" t="s">
        <v>5</v>
      </c>
      <c r="D224" s="10" t="s">
        <v>341</v>
      </c>
    </row>
    <row r="225" spans="1:4" ht="15.75">
      <c r="A225" s="4"/>
      <c r="B225" s="7" t="s">
        <v>70</v>
      </c>
      <c r="C225" s="5" t="s">
        <v>5</v>
      </c>
      <c r="D225" s="5" t="s">
        <v>326</v>
      </c>
    </row>
    <row r="226" spans="1:4" ht="15.75">
      <c r="A226" s="4"/>
      <c r="B226" s="7" t="s">
        <v>354</v>
      </c>
      <c r="C226" s="5" t="s">
        <v>25</v>
      </c>
      <c r="D226" s="26">
        <v>5463.08</v>
      </c>
    </row>
    <row r="227" spans="1:4" ht="15.75">
      <c r="A227" s="4">
        <v>37</v>
      </c>
      <c r="B227" s="3" t="s">
        <v>98</v>
      </c>
      <c r="C227" s="5" t="s">
        <v>5</v>
      </c>
      <c r="D227" s="10" t="s">
        <v>344</v>
      </c>
    </row>
    <row r="228" spans="1:4" ht="15.75">
      <c r="A228" s="4"/>
      <c r="B228" s="7" t="s">
        <v>70</v>
      </c>
      <c r="C228" s="5" t="s">
        <v>5</v>
      </c>
      <c r="D228" s="5" t="s">
        <v>326</v>
      </c>
    </row>
    <row r="229" spans="1:4" ht="15.75">
      <c r="A229" s="4"/>
      <c r="B229" s="7" t="s">
        <v>354</v>
      </c>
      <c r="C229" s="5" t="s">
        <v>25</v>
      </c>
      <c r="D229" s="26">
        <v>12291.91</v>
      </c>
    </row>
    <row r="230" spans="1:4" ht="15.75">
      <c r="A230" s="4">
        <v>38</v>
      </c>
      <c r="B230" s="3" t="s">
        <v>98</v>
      </c>
      <c r="C230" s="5" t="s">
        <v>5</v>
      </c>
      <c r="D230" s="10" t="s">
        <v>346</v>
      </c>
    </row>
    <row r="231" spans="1:4" ht="15.75">
      <c r="A231" s="4"/>
      <c r="B231" s="7" t="s">
        <v>70</v>
      </c>
      <c r="C231" s="5" t="s">
        <v>5</v>
      </c>
      <c r="D231" s="5" t="s">
        <v>326</v>
      </c>
    </row>
    <row r="232" spans="1:4" ht="15.75">
      <c r="A232" s="4"/>
      <c r="B232" s="7" t="s">
        <v>354</v>
      </c>
      <c r="C232" s="5" t="s">
        <v>25</v>
      </c>
      <c r="D232" s="26">
        <v>3186.79</v>
      </c>
    </row>
    <row r="233" spans="1:4" ht="15.75">
      <c r="A233" s="4">
        <v>39</v>
      </c>
      <c r="B233" s="3" t="s">
        <v>98</v>
      </c>
      <c r="C233" s="5" t="s">
        <v>5</v>
      </c>
      <c r="D233" s="10" t="s">
        <v>348</v>
      </c>
    </row>
    <row r="234" spans="1:4" ht="15.75">
      <c r="A234" s="4"/>
      <c r="B234" s="7" t="s">
        <v>70</v>
      </c>
      <c r="C234" s="5" t="s">
        <v>5</v>
      </c>
      <c r="D234" s="5" t="s">
        <v>326</v>
      </c>
    </row>
    <row r="235" spans="1:4" ht="15.75">
      <c r="A235" s="4"/>
      <c r="B235" s="7" t="s">
        <v>354</v>
      </c>
      <c r="C235" s="5" t="s">
        <v>25</v>
      </c>
      <c r="D235" s="26">
        <v>910.52</v>
      </c>
    </row>
    <row r="236" spans="1:4" ht="31.5">
      <c r="A236" s="4">
        <v>40</v>
      </c>
      <c r="B236" s="3" t="s">
        <v>98</v>
      </c>
      <c r="C236" s="5" t="s">
        <v>5</v>
      </c>
      <c r="D236" s="10" t="s">
        <v>349</v>
      </c>
    </row>
    <row r="237" spans="1:4" ht="15.75">
      <c r="A237" s="4"/>
      <c r="B237" s="7" t="s">
        <v>70</v>
      </c>
      <c r="C237" s="5" t="s">
        <v>5</v>
      </c>
      <c r="D237" s="5" t="s">
        <v>326</v>
      </c>
    </row>
    <row r="238" spans="1:4" ht="15.75">
      <c r="A238" s="4"/>
      <c r="B238" s="7" t="s">
        <v>354</v>
      </c>
      <c r="C238" s="5" t="s">
        <v>25</v>
      </c>
      <c r="D238" s="26">
        <v>344628.79</v>
      </c>
    </row>
    <row r="239" spans="1:4" ht="15.75">
      <c r="A239" s="4">
        <v>41</v>
      </c>
      <c r="B239" s="3" t="s">
        <v>98</v>
      </c>
      <c r="C239" s="5" t="s">
        <v>5</v>
      </c>
      <c r="D239" s="10" t="s">
        <v>355</v>
      </c>
    </row>
    <row r="240" spans="1:4" ht="15.75">
      <c r="A240" s="4"/>
      <c r="B240" s="7" t="s">
        <v>70</v>
      </c>
      <c r="C240" s="5" t="s">
        <v>5</v>
      </c>
      <c r="D240" s="5" t="s">
        <v>326</v>
      </c>
    </row>
    <row r="241" spans="1:4" ht="15.75">
      <c r="A241" s="4"/>
      <c r="B241" s="7" t="s">
        <v>354</v>
      </c>
      <c r="C241" s="5" t="s">
        <v>25</v>
      </c>
      <c r="D241" s="26">
        <v>9560.38</v>
      </c>
    </row>
    <row r="242" spans="1:4" ht="15.75">
      <c r="A242" s="4">
        <v>42</v>
      </c>
      <c r="B242" s="3" t="s">
        <v>98</v>
      </c>
      <c r="C242" s="5" t="s">
        <v>5</v>
      </c>
      <c r="D242" s="10" t="s">
        <v>335</v>
      </c>
    </row>
    <row r="243" spans="1:4" ht="15.75">
      <c r="A243" s="4"/>
      <c r="B243" s="7" t="s">
        <v>70</v>
      </c>
      <c r="C243" s="5" t="s">
        <v>5</v>
      </c>
      <c r="D243" s="5" t="s">
        <v>326</v>
      </c>
    </row>
    <row r="244" spans="1:4" ht="15.75">
      <c r="A244" s="4"/>
      <c r="B244" s="7" t="s">
        <v>354</v>
      </c>
      <c r="C244" s="5" t="s">
        <v>25</v>
      </c>
      <c r="D244" s="26">
        <v>132479.49</v>
      </c>
    </row>
  </sheetData>
  <sheetProtection/>
  <mergeCells count="1">
    <mergeCell ref="A1:D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10.57421875" style="1" customWidth="1"/>
    <col min="4" max="4" width="26.57421875" style="1" customWidth="1"/>
    <col min="5" max="16384" width="9.140625" style="1" customWidth="1"/>
  </cols>
  <sheetData>
    <row r="1" spans="1:4" ht="34.5" customHeight="1">
      <c r="A1" s="36" t="s">
        <v>111</v>
      </c>
      <c r="B1" s="36"/>
      <c r="C1" s="36"/>
      <c r="D1" s="36"/>
    </row>
    <row r="2" ht="20.25">
      <c r="B2" s="25" t="s">
        <v>317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>
        <v>1</v>
      </c>
      <c r="B4" s="11" t="s">
        <v>4</v>
      </c>
      <c r="C4" s="5" t="s">
        <v>5</v>
      </c>
      <c r="D4" s="5" t="s">
        <v>284</v>
      </c>
    </row>
    <row r="5" spans="1:4" s="6" customFormat="1" ht="19.5" customHeight="1">
      <c r="A5" s="4" t="s">
        <v>9</v>
      </c>
      <c r="B5" s="7" t="s">
        <v>102</v>
      </c>
      <c r="C5" s="5" t="s">
        <v>5</v>
      </c>
      <c r="D5" s="10" t="s">
        <v>273</v>
      </c>
    </row>
    <row r="6" spans="1:4" s="6" customFormat="1" ht="19.5" customHeight="1">
      <c r="A6" s="4"/>
      <c r="B6" s="7" t="s">
        <v>102</v>
      </c>
      <c r="C6" s="5"/>
      <c r="D6" s="10" t="s">
        <v>285</v>
      </c>
    </row>
    <row r="7" spans="1:4" s="6" customFormat="1" ht="19.5" customHeight="1">
      <c r="A7" s="4" t="s">
        <v>10</v>
      </c>
      <c r="B7" s="7" t="s">
        <v>103</v>
      </c>
      <c r="C7" s="5" t="s">
        <v>5</v>
      </c>
      <c r="D7" s="5" t="s">
        <v>286</v>
      </c>
    </row>
    <row r="8" spans="1:4" s="6" customFormat="1" ht="19.5" customHeight="1">
      <c r="A8" s="4" t="s">
        <v>11</v>
      </c>
      <c r="B8" s="3" t="s">
        <v>70</v>
      </c>
      <c r="C8" s="5" t="s">
        <v>5</v>
      </c>
      <c r="D8" s="5" t="s">
        <v>287</v>
      </c>
    </row>
    <row r="9" spans="1:4" s="6" customFormat="1" ht="34.5" customHeight="1">
      <c r="A9" s="4" t="s">
        <v>12</v>
      </c>
      <c r="B9" s="3" t="s">
        <v>288</v>
      </c>
      <c r="C9" s="5" t="s">
        <v>25</v>
      </c>
      <c r="D9" s="5">
        <v>28.82</v>
      </c>
    </row>
    <row r="10" spans="1:4" s="6" customFormat="1" ht="34.5" customHeight="1">
      <c r="A10" s="4"/>
      <c r="B10" s="3" t="s">
        <v>289</v>
      </c>
      <c r="C10" s="5" t="s">
        <v>25</v>
      </c>
      <c r="D10" s="5">
        <v>24.07</v>
      </c>
    </row>
    <row r="11" spans="1:4" s="6" customFormat="1" ht="51" customHeight="1">
      <c r="A11" s="4" t="s">
        <v>13</v>
      </c>
      <c r="B11" s="7" t="s">
        <v>105</v>
      </c>
      <c r="C11" s="5" t="s">
        <v>5</v>
      </c>
      <c r="D11" s="5" t="s">
        <v>322</v>
      </c>
    </row>
    <row r="12" spans="1:4" s="6" customFormat="1" ht="33.75" customHeight="1">
      <c r="A12" s="4" t="s">
        <v>14</v>
      </c>
      <c r="B12" s="3" t="s">
        <v>106</v>
      </c>
      <c r="C12" s="5" t="s">
        <v>5</v>
      </c>
      <c r="D12" s="5" t="s">
        <v>320</v>
      </c>
    </row>
    <row r="13" spans="1:4" s="6" customFormat="1" ht="33" customHeight="1">
      <c r="A13" s="4" t="s">
        <v>15</v>
      </c>
      <c r="B13" s="3" t="s">
        <v>107</v>
      </c>
      <c r="C13" s="5" t="s">
        <v>5</v>
      </c>
      <c r="D13" s="5" t="s">
        <v>291</v>
      </c>
    </row>
    <row r="14" spans="1:4" s="6" customFormat="1" ht="33" customHeight="1">
      <c r="A14" s="4" t="s">
        <v>16</v>
      </c>
      <c r="B14" s="7" t="s">
        <v>108</v>
      </c>
      <c r="C14" s="5" t="s">
        <v>5</v>
      </c>
      <c r="D14" s="5" t="s">
        <v>292</v>
      </c>
    </row>
    <row r="15" spans="1:4" s="6" customFormat="1" ht="35.25" customHeight="1">
      <c r="A15" s="4" t="s">
        <v>17</v>
      </c>
      <c r="B15" s="7" t="s">
        <v>293</v>
      </c>
      <c r="C15" s="5" t="s">
        <v>287</v>
      </c>
      <c r="D15" s="5">
        <v>4.4</v>
      </c>
    </row>
    <row r="16" spans="1:4" s="6" customFormat="1" ht="39" customHeight="1">
      <c r="A16" s="4"/>
      <c r="B16" s="7" t="s">
        <v>294</v>
      </c>
      <c r="C16" s="5" t="s">
        <v>287</v>
      </c>
      <c r="D16" s="5">
        <v>7.6</v>
      </c>
    </row>
    <row r="17" spans="1:4" ht="47.25">
      <c r="A17" s="4" t="s">
        <v>18</v>
      </c>
      <c r="B17" s="7" t="s">
        <v>295</v>
      </c>
      <c r="C17" s="5" t="s">
        <v>5</v>
      </c>
      <c r="D17" s="5" t="s">
        <v>296</v>
      </c>
    </row>
    <row r="18" spans="1:4" ht="78.75">
      <c r="A18" s="4">
        <v>12</v>
      </c>
      <c r="B18" s="7" t="s">
        <v>110</v>
      </c>
      <c r="C18" s="5" t="s">
        <v>5</v>
      </c>
      <c r="D18" s="5" t="s">
        <v>297</v>
      </c>
    </row>
    <row r="19" spans="1:4" ht="31.5">
      <c r="A19" s="4" t="s">
        <v>8</v>
      </c>
      <c r="B19" s="11" t="s">
        <v>4</v>
      </c>
      <c r="C19" s="5" t="s">
        <v>5</v>
      </c>
      <c r="D19" s="5" t="s">
        <v>298</v>
      </c>
    </row>
    <row r="20" spans="1:4" ht="31.5">
      <c r="A20" s="4" t="s">
        <v>9</v>
      </c>
      <c r="B20" s="7" t="s">
        <v>102</v>
      </c>
      <c r="C20" s="5" t="s">
        <v>5</v>
      </c>
      <c r="D20" s="10" t="s">
        <v>273</v>
      </c>
    </row>
    <row r="21" spans="1:4" ht="15.75">
      <c r="A21" s="4"/>
      <c r="B21" s="7" t="s">
        <v>102</v>
      </c>
      <c r="C21" s="5"/>
      <c r="D21" s="10" t="s">
        <v>285</v>
      </c>
    </row>
    <row r="22" spans="1:4" ht="31.5">
      <c r="A22" s="4" t="s">
        <v>10</v>
      </c>
      <c r="B22" s="7" t="s">
        <v>103</v>
      </c>
      <c r="C22" s="5" t="s">
        <v>5</v>
      </c>
      <c r="D22" s="5" t="s">
        <v>286</v>
      </c>
    </row>
    <row r="23" spans="1:4" ht="31.5">
      <c r="A23" s="4" t="s">
        <v>11</v>
      </c>
      <c r="B23" s="3" t="s">
        <v>70</v>
      </c>
      <c r="C23" s="5" t="s">
        <v>5</v>
      </c>
      <c r="D23" s="5" t="s">
        <v>287</v>
      </c>
    </row>
    <row r="24" spans="1:4" ht="31.5">
      <c r="A24" s="4" t="s">
        <v>12</v>
      </c>
      <c r="B24" s="3" t="s">
        <v>288</v>
      </c>
      <c r="C24" s="5" t="s">
        <v>25</v>
      </c>
      <c r="D24" s="24">
        <v>31.2</v>
      </c>
    </row>
    <row r="25" spans="1:4" ht="31.5">
      <c r="A25" s="4"/>
      <c r="B25" s="3" t="s">
        <v>289</v>
      </c>
      <c r="C25" s="5" t="s">
        <v>25</v>
      </c>
      <c r="D25" s="5">
        <v>26.54</v>
      </c>
    </row>
    <row r="26" spans="1:4" ht="47.25">
      <c r="A26" s="4" t="s">
        <v>13</v>
      </c>
      <c r="B26" s="7" t="s">
        <v>105</v>
      </c>
      <c r="C26" s="5" t="s">
        <v>5</v>
      </c>
      <c r="D26" s="5" t="s">
        <v>290</v>
      </c>
    </row>
    <row r="27" spans="1:4" ht="31.5">
      <c r="A27" s="4" t="s">
        <v>14</v>
      </c>
      <c r="B27" s="3" t="s">
        <v>106</v>
      </c>
      <c r="C27" s="5" t="s">
        <v>5</v>
      </c>
      <c r="D27" s="5" t="s">
        <v>323</v>
      </c>
    </row>
    <row r="28" spans="1:4" ht="63">
      <c r="A28" s="4" t="s">
        <v>15</v>
      </c>
      <c r="B28" s="3" t="s">
        <v>107</v>
      </c>
      <c r="C28" s="5" t="s">
        <v>5</v>
      </c>
      <c r="D28" s="5" t="s">
        <v>299</v>
      </c>
    </row>
    <row r="29" spans="1:4" ht="31.5">
      <c r="A29" s="4" t="s">
        <v>16</v>
      </c>
      <c r="B29" s="7" t="s">
        <v>108</v>
      </c>
      <c r="C29" s="5" t="s">
        <v>5</v>
      </c>
      <c r="D29" s="5" t="s">
        <v>300</v>
      </c>
    </row>
    <row r="30" spans="1:4" ht="31.5">
      <c r="A30" s="4" t="s">
        <v>17</v>
      </c>
      <c r="B30" s="7" t="s">
        <v>293</v>
      </c>
      <c r="C30" s="5" t="s">
        <v>287</v>
      </c>
      <c r="D30" s="5">
        <v>4.4</v>
      </c>
    </row>
    <row r="31" spans="1:4" ht="47.25">
      <c r="A31" s="4"/>
      <c r="B31" s="7" t="s">
        <v>294</v>
      </c>
      <c r="C31" s="5" t="s">
        <v>287</v>
      </c>
      <c r="D31" s="5">
        <v>7.6</v>
      </c>
    </row>
    <row r="32" spans="1:4" ht="47.25">
      <c r="A32" s="4" t="s">
        <v>18</v>
      </c>
      <c r="B32" s="7" t="s">
        <v>295</v>
      </c>
      <c r="C32" s="5" t="s">
        <v>5</v>
      </c>
      <c r="D32" s="5" t="s">
        <v>296</v>
      </c>
    </row>
    <row r="33" spans="1:4" ht="78.75">
      <c r="A33" s="4">
        <v>12</v>
      </c>
      <c r="B33" s="7" t="s">
        <v>110</v>
      </c>
      <c r="C33" s="5" t="s">
        <v>5</v>
      </c>
      <c r="D33" s="5" t="s">
        <v>297</v>
      </c>
    </row>
    <row r="34" spans="1:4" ht="31.5">
      <c r="A34" s="4" t="s">
        <v>8</v>
      </c>
      <c r="B34" s="11" t="s">
        <v>4</v>
      </c>
      <c r="C34" s="5" t="s">
        <v>5</v>
      </c>
      <c r="D34" s="5" t="s">
        <v>284</v>
      </c>
    </row>
    <row r="35" spans="1:4" ht="31.5">
      <c r="A35" s="4" t="s">
        <v>9</v>
      </c>
      <c r="B35" s="7" t="s">
        <v>102</v>
      </c>
      <c r="C35" s="5" t="s">
        <v>5</v>
      </c>
      <c r="D35" s="10" t="s">
        <v>301</v>
      </c>
    </row>
    <row r="36" spans="1:4" ht="31.5">
      <c r="A36" s="4" t="s">
        <v>10</v>
      </c>
      <c r="B36" s="7" t="s">
        <v>103</v>
      </c>
      <c r="C36" s="5" t="s">
        <v>5</v>
      </c>
      <c r="D36" s="5" t="s">
        <v>286</v>
      </c>
    </row>
    <row r="37" spans="1:4" ht="31.5">
      <c r="A37" s="4" t="s">
        <v>11</v>
      </c>
      <c r="B37" s="3" t="s">
        <v>70</v>
      </c>
      <c r="C37" s="5" t="s">
        <v>5</v>
      </c>
      <c r="D37" s="5" t="s">
        <v>287</v>
      </c>
    </row>
    <row r="38" spans="1:4" ht="31.5">
      <c r="A38" s="4" t="s">
        <v>12</v>
      </c>
      <c r="B38" s="3" t="s">
        <v>104</v>
      </c>
      <c r="C38" s="5" t="s">
        <v>25</v>
      </c>
      <c r="D38" s="5">
        <v>581.22</v>
      </c>
    </row>
    <row r="39" spans="1:4" ht="31.5">
      <c r="A39" s="4" t="s">
        <v>13</v>
      </c>
      <c r="B39" s="7" t="s">
        <v>105</v>
      </c>
      <c r="C39" s="5" t="s">
        <v>5</v>
      </c>
      <c r="D39" s="5" t="s">
        <v>302</v>
      </c>
    </row>
    <row r="40" spans="1:4" ht="31.5">
      <c r="A40" s="4" t="s">
        <v>14</v>
      </c>
      <c r="B40" s="3" t="s">
        <v>106</v>
      </c>
      <c r="C40" s="5" t="s">
        <v>5</v>
      </c>
      <c r="D40" s="5" t="s">
        <v>319</v>
      </c>
    </row>
    <row r="41" spans="1:4" ht="63">
      <c r="A41" s="4" t="s">
        <v>15</v>
      </c>
      <c r="B41" s="3" t="s">
        <v>107</v>
      </c>
      <c r="C41" s="5" t="s">
        <v>5</v>
      </c>
      <c r="D41" s="5" t="s">
        <v>291</v>
      </c>
    </row>
    <row r="42" spans="1:4" ht="31.5">
      <c r="A42" s="4" t="s">
        <v>16</v>
      </c>
      <c r="B42" s="7" t="s">
        <v>108</v>
      </c>
      <c r="C42" s="5" t="s">
        <v>5</v>
      </c>
      <c r="D42" s="5" t="s">
        <v>292</v>
      </c>
    </row>
    <row r="43" spans="1:4" ht="31.5">
      <c r="A43" s="4" t="s">
        <v>17</v>
      </c>
      <c r="B43" s="7" t="s">
        <v>192</v>
      </c>
      <c r="C43" s="5" t="s">
        <v>287</v>
      </c>
      <c r="D43" s="5">
        <v>3.2</v>
      </c>
    </row>
    <row r="44" spans="1:4" ht="31.5">
      <c r="A44" s="4" t="s">
        <v>18</v>
      </c>
      <c r="B44" s="7" t="s">
        <v>303</v>
      </c>
      <c r="C44" s="5" t="s">
        <v>5</v>
      </c>
      <c r="D44" s="5" t="s">
        <v>304</v>
      </c>
    </row>
    <row r="45" spans="1:4" ht="78.75">
      <c r="A45" s="4">
        <v>12</v>
      </c>
      <c r="B45" s="7" t="s">
        <v>110</v>
      </c>
      <c r="C45" s="5" t="s">
        <v>5</v>
      </c>
      <c r="D45" s="5" t="s">
        <v>297</v>
      </c>
    </row>
    <row r="46" spans="1:4" ht="31.5">
      <c r="A46" s="4" t="s">
        <v>8</v>
      </c>
      <c r="B46" s="11" t="s">
        <v>4</v>
      </c>
      <c r="C46" s="5" t="s">
        <v>5</v>
      </c>
      <c r="D46" s="5" t="s">
        <v>298</v>
      </c>
    </row>
    <row r="47" spans="1:4" ht="31.5">
      <c r="A47" s="4" t="s">
        <v>9</v>
      </c>
      <c r="B47" s="7" t="s">
        <v>102</v>
      </c>
      <c r="C47" s="5" t="s">
        <v>5</v>
      </c>
      <c r="D47" s="10" t="s">
        <v>305</v>
      </c>
    </row>
    <row r="48" spans="1:4" ht="31.5">
      <c r="A48" s="4" t="s">
        <v>10</v>
      </c>
      <c r="B48" s="7" t="s">
        <v>103</v>
      </c>
      <c r="C48" s="5" t="s">
        <v>5</v>
      </c>
      <c r="D48" s="5" t="s">
        <v>286</v>
      </c>
    </row>
    <row r="49" spans="1:4" ht="31.5">
      <c r="A49" s="4" t="s">
        <v>11</v>
      </c>
      <c r="B49" s="3" t="s">
        <v>70</v>
      </c>
      <c r="C49" s="5" t="s">
        <v>5</v>
      </c>
      <c r="D49" s="5" t="s">
        <v>287</v>
      </c>
    </row>
    <row r="50" spans="1:4" ht="31.5">
      <c r="A50" s="4" t="s">
        <v>12</v>
      </c>
      <c r="B50" s="3" t="s">
        <v>104</v>
      </c>
      <c r="C50" s="5" t="s">
        <v>25</v>
      </c>
      <c r="D50" s="24">
        <v>626.59</v>
      </c>
    </row>
    <row r="51" spans="1:4" ht="31.5">
      <c r="A51" s="4" t="s">
        <v>13</v>
      </c>
      <c r="B51" s="7" t="s">
        <v>105</v>
      </c>
      <c r="C51" s="5" t="s">
        <v>5</v>
      </c>
      <c r="D51" s="5" t="s">
        <v>306</v>
      </c>
    </row>
    <row r="52" spans="1:4" ht="31.5">
      <c r="A52" s="4" t="s">
        <v>14</v>
      </c>
      <c r="B52" s="3" t="s">
        <v>106</v>
      </c>
      <c r="C52" s="5" t="s">
        <v>5</v>
      </c>
      <c r="D52" s="5" t="s">
        <v>321</v>
      </c>
    </row>
    <row r="53" spans="1:4" ht="63">
      <c r="A53" s="4" t="s">
        <v>15</v>
      </c>
      <c r="B53" s="3" t="s">
        <v>107</v>
      </c>
      <c r="C53" s="5" t="s">
        <v>5</v>
      </c>
      <c r="D53" s="5" t="s">
        <v>299</v>
      </c>
    </row>
    <row r="54" spans="1:4" ht="31.5">
      <c r="A54" s="4" t="s">
        <v>16</v>
      </c>
      <c r="B54" s="7" t="s">
        <v>108</v>
      </c>
      <c r="C54" s="5" t="s">
        <v>5</v>
      </c>
      <c r="D54" s="5" t="s">
        <v>300</v>
      </c>
    </row>
    <row r="55" spans="1:4" ht="31.5">
      <c r="A55" s="4" t="s">
        <v>17</v>
      </c>
      <c r="B55" s="7" t="s">
        <v>192</v>
      </c>
      <c r="C55" s="5" t="s">
        <v>287</v>
      </c>
      <c r="D55" s="5">
        <v>3.2</v>
      </c>
    </row>
    <row r="56" spans="1:4" ht="31.5">
      <c r="A56" s="4" t="s">
        <v>18</v>
      </c>
      <c r="B56" s="7" t="s">
        <v>193</v>
      </c>
      <c r="C56" s="5" t="s">
        <v>5</v>
      </c>
      <c r="D56" s="5" t="s">
        <v>304</v>
      </c>
    </row>
    <row r="57" spans="1:4" ht="78.75">
      <c r="A57" s="4">
        <v>12</v>
      </c>
      <c r="B57" s="7" t="s">
        <v>110</v>
      </c>
      <c r="C57" s="5" t="s">
        <v>5</v>
      </c>
      <c r="D57" s="5" t="s">
        <v>297</v>
      </c>
    </row>
    <row r="58" spans="1:4" ht="31.5">
      <c r="A58" s="4" t="s">
        <v>8</v>
      </c>
      <c r="B58" s="11" t="s">
        <v>4</v>
      </c>
      <c r="C58" s="5" t="s">
        <v>5</v>
      </c>
      <c r="D58" s="5" t="s">
        <v>284</v>
      </c>
    </row>
    <row r="59" spans="1:4" ht="31.5">
      <c r="A59" s="4" t="s">
        <v>9</v>
      </c>
      <c r="B59" s="7" t="s">
        <v>102</v>
      </c>
      <c r="C59" s="5" t="s">
        <v>5</v>
      </c>
      <c r="D59" s="10" t="s">
        <v>275</v>
      </c>
    </row>
    <row r="60" spans="1:4" ht="31.5">
      <c r="A60" s="4" t="s">
        <v>10</v>
      </c>
      <c r="B60" s="7" t="s">
        <v>103</v>
      </c>
      <c r="C60" s="5" t="s">
        <v>5</v>
      </c>
      <c r="D60" s="5" t="s">
        <v>286</v>
      </c>
    </row>
    <row r="61" spans="1:4" ht="31.5">
      <c r="A61" s="4" t="s">
        <v>11</v>
      </c>
      <c r="B61" s="3" t="s">
        <v>70</v>
      </c>
      <c r="C61" s="5" t="s">
        <v>5</v>
      </c>
      <c r="D61" s="5" t="s">
        <v>287</v>
      </c>
    </row>
    <row r="62" spans="1:4" ht="31.5">
      <c r="A62" s="4" t="s">
        <v>12</v>
      </c>
      <c r="B62" s="3" t="s">
        <v>104</v>
      </c>
      <c r="C62" s="5" t="s">
        <v>25</v>
      </c>
      <c r="D62" s="5">
        <v>60.93</v>
      </c>
    </row>
    <row r="63" spans="1:4" ht="31.5">
      <c r="A63" s="4" t="s">
        <v>13</v>
      </c>
      <c r="B63" s="7" t="s">
        <v>105</v>
      </c>
      <c r="C63" s="5" t="s">
        <v>5</v>
      </c>
      <c r="D63" s="5" t="s">
        <v>302</v>
      </c>
    </row>
    <row r="64" spans="1:4" ht="31.5">
      <c r="A64" s="4" t="s">
        <v>14</v>
      </c>
      <c r="B64" s="3" t="s">
        <v>106</v>
      </c>
      <c r="C64" s="5" t="s">
        <v>5</v>
      </c>
      <c r="D64" s="5" t="s">
        <v>319</v>
      </c>
    </row>
    <row r="65" spans="1:4" ht="63">
      <c r="A65" s="4" t="s">
        <v>15</v>
      </c>
      <c r="B65" s="3" t="s">
        <v>107</v>
      </c>
      <c r="C65" s="5" t="s">
        <v>5</v>
      </c>
      <c r="D65" s="5" t="s">
        <v>291</v>
      </c>
    </row>
    <row r="66" spans="1:4" ht="31.5">
      <c r="A66" s="4" t="s">
        <v>16</v>
      </c>
      <c r="B66" s="7" t="s">
        <v>108</v>
      </c>
      <c r="C66" s="5" t="s">
        <v>5</v>
      </c>
      <c r="D66" s="5" t="s">
        <v>292</v>
      </c>
    </row>
    <row r="67" spans="1:4" ht="31.5">
      <c r="A67" s="4" t="s">
        <v>17</v>
      </c>
      <c r="B67" s="7" t="s">
        <v>192</v>
      </c>
      <c r="C67" s="5" t="s">
        <v>307</v>
      </c>
      <c r="D67" s="5">
        <v>0.015</v>
      </c>
    </row>
    <row r="68" spans="1:4" ht="31.5">
      <c r="A68" s="4" t="s">
        <v>18</v>
      </c>
      <c r="B68" s="7" t="s">
        <v>303</v>
      </c>
      <c r="C68" s="5" t="s">
        <v>5</v>
      </c>
      <c r="D68" s="5" t="s">
        <v>247</v>
      </c>
    </row>
    <row r="69" spans="1:4" ht="63">
      <c r="A69" s="4">
        <v>12</v>
      </c>
      <c r="B69" s="7" t="s">
        <v>110</v>
      </c>
      <c r="C69" s="5" t="s">
        <v>5</v>
      </c>
      <c r="D69" s="5"/>
    </row>
    <row r="70" spans="1:4" ht="31.5">
      <c r="A70" s="4" t="s">
        <v>8</v>
      </c>
      <c r="B70" s="11" t="s">
        <v>4</v>
      </c>
      <c r="C70" s="5" t="s">
        <v>5</v>
      </c>
      <c r="D70" s="5" t="s">
        <v>298</v>
      </c>
    </row>
    <row r="71" spans="1:4" ht="31.5">
      <c r="A71" s="4" t="s">
        <v>9</v>
      </c>
      <c r="B71" s="7" t="s">
        <v>102</v>
      </c>
      <c r="C71" s="5" t="s">
        <v>5</v>
      </c>
      <c r="D71" s="10" t="s">
        <v>275</v>
      </c>
    </row>
    <row r="72" spans="1:4" ht="31.5">
      <c r="A72" s="4" t="s">
        <v>10</v>
      </c>
      <c r="B72" s="7" t="s">
        <v>103</v>
      </c>
      <c r="C72" s="5" t="s">
        <v>5</v>
      </c>
      <c r="D72" s="5" t="s">
        <v>286</v>
      </c>
    </row>
    <row r="73" spans="1:4" ht="31.5">
      <c r="A73" s="4" t="s">
        <v>11</v>
      </c>
      <c r="B73" s="3" t="s">
        <v>70</v>
      </c>
      <c r="C73" s="5" t="s">
        <v>5</v>
      </c>
      <c r="D73" s="5" t="s">
        <v>307</v>
      </c>
    </row>
    <row r="74" spans="1:4" ht="31.5">
      <c r="A74" s="4" t="s">
        <v>12</v>
      </c>
      <c r="B74" s="3" t="s">
        <v>288</v>
      </c>
      <c r="C74" s="5" t="s">
        <v>25</v>
      </c>
      <c r="D74" s="24">
        <v>38.28</v>
      </c>
    </row>
    <row r="75" spans="1:4" ht="31.5">
      <c r="A75" s="4" t="s">
        <v>13</v>
      </c>
      <c r="B75" s="7" t="s">
        <v>105</v>
      </c>
      <c r="C75" s="5" t="s">
        <v>5</v>
      </c>
      <c r="D75" s="5" t="s">
        <v>306</v>
      </c>
    </row>
    <row r="76" spans="1:4" ht="31.5">
      <c r="A76" s="4" t="s">
        <v>14</v>
      </c>
      <c r="B76" s="3" t="s">
        <v>106</v>
      </c>
      <c r="C76" s="5" t="s">
        <v>5</v>
      </c>
      <c r="D76" s="5" t="s">
        <v>321</v>
      </c>
    </row>
    <row r="77" spans="1:4" ht="63">
      <c r="A77" s="4" t="s">
        <v>15</v>
      </c>
      <c r="B77" s="3" t="s">
        <v>107</v>
      </c>
      <c r="C77" s="5" t="s">
        <v>5</v>
      </c>
      <c r="D77" s="5" t="s">
        <v>299</v>
      </c>
    </row>
    <row r="78" spans="1:4" ht="31.5">
      <c r="A78" s="4" t="s">
        <v>16</v>
      </c>
      <c r="B78" s="7" t="s">
        <v>108</v>
      </c>
      <c r="C78" s="5" t="s">
        <v>5</v>
      </c>
      <c r="D78" s="5" t="s">
        <v>300</v>
      </c>
    </row>
    <row r="79" spans="1:4" ht="31.5">
      <c r="A79" s="4" t="s">
        <v>17</v>
      </c>
      <c r="B79" s="7" t="s">
        <v>192</v>
      </c>
      <c r="C79" s="5" t="s">
        <v>307</v>
      </c>
      <c r="D79" s="5">
        <v>0.015</v>
      </c>
    </row>
    <row r="80" spans="1:4" ht="31.5">
      <c r="A80" s="4" t="s">
        <v>18</v>
      </c>
      <c r="B80" s="7" t="s">
        <v>193</v>
      </c>
      <c r="C80" s="5" t="s">
        <v>5</v>
      </c>
      <c r="D80" s="5" t="s">
        <v>247</v>
      </c>
    </row>
    <row r="81" spans="1:4" ht="63">
      <c r="A81" s="4">
        <v>12</v>
      </c>
      <c r="B81" s="7" t="s">
        <v>110</v>
      </c>
      <c r="C81" s="5" t="s">
        <v>5</v>
      </c>
      <c r="D81" s="5"/>
    </row>
    <row r="82" spans="1:4" ht="31.5">
      <c r="A82" s="4" t="s">
        <v>8</v>
      </c>
      <c r="B82" s="11" t="s">
        <v>4</v>
      </c>
      <c r="C82" s="5" t="s">
        <v>5</v>
      </c>
      <c r="D82" s="5" t="s">
        <v>308</v>
      </c>
    </row>
    <row r="83" spans="1:4" ht="31.5">
      <c r="A83" s="4" t="s">
        <v>9</v>
      </c>
      <c r="B83" s="7" t="s">
        <v>102</v>
      </c>
      <c r="C83" s="5" t="s">
        <v>5</v>
      </c>
      <c r="D83" s="10" t="s">
        <v>276</v>
      </c>
    </row>
    <row r="84" spans="1:4" ht="31.5">
      <c r="A84" s="4" t="s">
        <v>10</v>
      </c>
      <c r="B84" s="7" t="s">
        <v>103</v>
      </c>
      <c r="C84" s="5" t="s">
        <v>5</v>
      </c>
      <c r="D84" s="5" t="s">
        <v>309</v>
      </c>
    </row>
    <row r="85" spans="1:4" ht="31.5">
      <c r="A85" s="4" t="s">
        <v>11</v>
      </c>
      <c r="B85" s="3" t="s">
        <v>70</v>
      </c>
      <c r="C85" s="5" t="s">
        <v>5</v>
      </c>
      <c r="D85" s="5" t="s">
        <v>310</v>
      </c>
    </row>
    <row r="86" spans="1:4" ht="31.5">
      <c r="A86" s="4" t="s">
        <v>12</v>
      </c>
      <c r="B86" s="3" t="s">
        <v>104</v>
      </c>
      <c r="C86" s="5" t="s">
        <v>25</v>
      </c>
      <c r="D86" s="5">
        <v>4.18</v>
      </c>
    </row>
    <row r="87" spans="1:4" ht="31.5">
      <c r="A87" s="4" t="s">
        <v>13</v>
      </c>
      <c r="B87" s="7" t="s">
        <v>105</v>
      </c>
      <c r="C87" s="5" t="s">
        <v>5</v>
      </c>
      <c r="D87" s="5" t="s">
        <v>311</v>
      </c>
    </row>
    <row r="88" spans="1:4" ht="31.5">
      <c r="A88" s="4" t="s">
        <v>14</v>
      </c>
      <c r="B88" s="3" t="s">
        <v>106</v>
      </c>
      <c r="C88" s="5" t="s">
        <v>5</v>
      </c>
      <c r="D88" s="5" t="s">
        <v>318</v>
      </c>
    </row>
    <row r="89" spans="1:4" ht="47.25">
      <c r="A89" s="4" t="s">
        <v>15</v>
      </c>
      <c r="B89" s="3" t="s">
        <v>107</v>
      </c>
      <c r="C89" s="5" t="s">
        <v>5</v>
      </c>
      <c r="D89" s="5" t="s">
        <v>312</v>
      </c>
    </row>
    <row r="90" spans="1:4" ht="31.5">
      <c r="A90" s="4" t="s">
        <v>16</v>
      </c>
      <c r="B90" s="7" t="s">
        <v>108</v>
      </c>
      <c r="C90" s="5" t="s">
        <v>5</v>
      </c>
      <c r="D90" s="5" t="s">
        <v>313</v>
      </c>
    </row>
    <row r="91" spans="1:4" ht="31.5">
      <c r="A91" s="4" t="s">
        <v>17</v>
      </c>
      <c r="B91" s="7" t="s">
        <v>192</v>
      </c>
      <c r="C91" s="5"/>
      <c r="D91" s="5" t="s">
        <v>280</v>
      </c>
    </row>
    <row r="92" spans="1:4" ht="31.5">
      <c r="A92" s="4" t="s">
        <v>18</v>
      </c>
      <c r="B92" s="7" t="s">
        <v>193</v>
      </c>
      <c r="C92" s="5" t="s">
        <v>5</v>
      </c>
      <c r="D92" s="5" t="s">
        <v>314</v>
      </c>
    </row>
    <row r="93" spans="1:4" ht="78.75">
      <c r="A93" s="4">
        <v>12</v>
      </c>
      <c r="B93" s="7" t="s">
        <v>110</v>
      </c>
      <c r="C93" s="5" t="s">
        <v>5</v>
      </c>
      <c r="D93" s="5" t="s">
        <v>315</v>
      </c>
    </row>
    <row r="94" spans="1:4" ht="31.5">
      <c r="A94" s="4" t="s">
        <v>8</v>
      </c>
      <c r="B94" s="11" t="s">
        <v>4</v>
      </c>
      <c r="C94" s="5" t="s">
        <v>5</v>
      </c>
      <c r="D94" s="5" t="s">
        <v>300</v>
      </c>
    </row>
    <row r="95" spans="1:4" ht="31.5">
      <c r="A95" s="4" t="s">
        <v>9</v>
      </c>
      <c r="B95" s="7" t="s">
        <v>102</v>
      </c>
      <c r="C95" s="5" t="s">
        <v>5</v>
      </c>
      <c r="D95" s="10" t="s">
        <v>276</v>
      </c>
    </row>
    <row r="96" spans="1:4" ht="31.5">
      <c r="A96" s="4" t="s">
        <v>10</v>
      </c>
      <c r="B96" s="7" t="s">
        <v>103</v>
      </c>
      <c r="C96" s="5" t="s">
        <v>5</v>
      </c>
      <c r="D96" s="5" t="s">
        <v>309</v>
      </c>
    </row>
    <row r="97" spans="1:4" ht="31.5">
      <c r="A97" s="4" t="s">
        <v>11</v>
      </c>
      <c r="B97" s="3" t="s">
        <v>70</v>
      </c>
      <c r="C97" s="5" t="s">
        <v>5</v>
      </c>
      <c r="D97" s="5" t="s">
        <v>310</v>
      </c>
    </row>
    <row r="98" spans="1:4" ht="31.5">
      <c r="A98" s="4" t="s">
        <v>12</v>
      </c>
      <c r="B98" s="3" t="s">
        <v>104</v>
      </c>
      <c r="C98" s="5" t="s">
        <v>25</v>
      </c>
      <c r="D98" s="5">
        <v>4.54</v>
      </c>
    </row>
    <row r="99" spans="1:4" ht="31.5">
      <c r="A99" s="4" t="s">
        <v>13</v>
      </c>
      <c r="B99" s="7" t="s">
        <v>105</v>
      </c>
      <c r="C99" s="5" t="s">
        <v>5</v>
      </c>
      <c r="D99" s="5" t="s">
        <v>311</v>
      </c>
    </row>
    <row r="100" spans="1:4" ht="31.5">
      <c r="A100" s="4" t="s">
        <v>14</v>
      </c>
      <c r="B100" s="3" t="s">
        <v>106</v>
      </c>
      <c r="C100" s="5" t="s">
        <v>5</v>
      </c>
      <c r="D100" s="5" t="s">
        <v>318</v>
      </c>
    </row>
    <row r="101" spans="1:4" ht="47.25">
      <c r="A101" s="4" t="s">
        <v>15</v>
      </c>
      <c r="B101" s="3" t="s">
        <v>107</v>
      </c>
      <c r="C101" s="5" t="s">
        <v>5</v>
      </c>
      <c r="D101" s="5" t="s">
        <v>312</v>
      </c>
    </row>
    <row r="102" spans="1:4" ht="31.5">
      <c r="A102" s="4" t="s">
        <v>16</v>
      </c>
      <c r="B102" s="7" t="s">
        <v>108</v>
      </c>
      <c r="C102" s="5" t="s">
        <v>5</v>
      </c>
      <c r="D102" s="5" t="s">
        <v>313</v>
      </c>
    </row>
    <row r="103" spans="1:4" ht="31.5">
      <c r="A103" s="4" t="s">
        <v>17</v>
      </c>
      <c r="B103" s="7" t="s">
        <v>192</v>
      </c>
      <c r="C103" s="5"/>
      <c r="D103" s="5" t="s">
        <v>280</v>
      </c>
    </row>
    <row r="104" spans="1:4" ht="31.5">
      <c r="A104" s="4" t="s">
        <v>18</v>
      </c>
      <c r="B104" s="7" t="s">
        <v>193</v>
      </c>
      <c r="C104" s="5" t="s">
        <v>5</v>
      </c>
      <c r="D104" s="5" t="s">
        <v>314</v>
      </c>
    </row>
    <row r="105" spans="1:4" ht="78.75">
      <c r="A105" s="4">
        <v>12</v>
      </c>
      <c r="B105" s="7" t="s">
        <v>110</v>
      </c>
      <c r="C105" s="5" t="s">
        <v>5</v>
      </c>
      <c r="D105" s="5" t="s">
        <v>316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40" t="s">
        <v>116</v>
      </c>
      <c r="B1" s="40"/>
      <c r="C1" s="40"/>
      <c r="D1" s="40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194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195</v>
      </c>
      <c r="C6" s="5" t="s">
        <v>5</v>
      </c>
      <c r="D6" s="5"/>
    </row>
    <row r="7" spans="1:4" s="6" customFormat="1" ht="47.25">
      <c r="A7" s="4" t="s">
        <v>11</v>
      </c>
      <c r="B7" s="7" t="s">
        <v>196</v>
      </c>
      <c r="C7" s="5" t="s">
        <v>7</v>
      </c>
      <c r="D7" s="5"/>
    </row>
    <row r="8" spans="1:4" s="6" customFormat="1" ht="51" customHeight="1">
      <c r="A8" s="38" t="s">
        <v>197</v>
      </c>
      <c r="B8" s="38"/>
      <c r="C8" s="38"/>
      <c r="D8" s="38"/>
    </row>
    <row r="9" spans="1:4" s="6" customFormat="1" ht="19.5" customHeight="1">
      <c r="A9" s="4" t="s">
        <v>12</v>
      </c>
      <c r="B9" s="7" t="s">
        <v>198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199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112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113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114</v>
      </c>
      <c r="C13" s="5" t="s">
        <v>25</v>
      </c>
      <c r="D13" s="5"/>
    </row>
    <row r="14" spans="1:4" s="6" customFormat="1" ht="67.5" customHeight="1">
      <c r="A14" s="4" t="s">
        <v>17</v>
      </c>
      <c r="B14" s="7" t="s">
        <v>115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39" t="s">
        <v>121</v>
      </c>
      <c r="B1" s="39"/>
      <c r="C1" s="39"/>
      <c r="D1" s="39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38" t="s">
        <v>117</v>
      </c>
      <c r="B5" s="38"/>
      <c r="C5" s="38"/>
      <c r="D5" s="38"/>
    </row>
    <row r="6" spans="1:4" ht="19.5" customHeight="1">
      <c r="A6" s="4" t="s">
        <v>9</v>
      </c>
      <c r="B6" s="3" t="s">
        <v>118</v>
      </c>
      <c r="C6" s="5" t="s">
        <v>5</v>
      </c>
      <c r="D6" s="5"/>
    </row>
    <row r="7" spans="1:4" ht="63" customHeight="1">
      <c r="A7" s="4" t="s">
        <v>10</v>
      </c>
      <c r="B7" s="3" t="s">
        <v>119</v>
      </c>
      <c r="C7" s="5" t="s">
        <v>25</v>
      </c>
      <c r="D7" s="5"/>
    </row>
    <row r="8" spans="1:4" ht="82.5" customHeight="1">
      <c r="A8" s="4" t="s">
        <v>11</v>
      </c>
      <c r="B8" s="7" t="s">
        <v>120</v>
      </c>
      <c r="C8" s="5" t="s">
        <v>5</v>
      </c>
      <c r="D8" s="5"/>
    </row>
    <row r="9" spans="1:4" ht="19.5" customHeight="1">
      <c r="A9" s="4" t="s">
        <v>12</v>
      </c>
      <c r="B9" s="7" t="s">
        <v>38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39" t="s">
        <v>124</v>
      </c>
      <c r="B1" s="39"/>
      <c r="C1" s="39"/>
      <c r="D1" s="39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122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123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PageLayoutView="0" workbookViewId="0" topLeftCell="C102">
      <selection activeCell="F111" sqref="F111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46.140625" style="1" customWidth="1"/>
    <col min="5" max="8" width="16.7109375" style="1" customWidth="1"/>
    <col min="9" max="9" width="14.00390625" style="1" customWidth="1"/>
    <col min="10" max="16384" width="9.140625" style="1" customWidth="1"/>
  </cols>
  <sheetData>
    <row r="1" spans="1:5" ht="36.75" customHeight="1">
      <c r="A1" s="36" t="s">
        <v>200</v>
      </c>
      <c r="B1" s="36"/>
      <c r="C1" s="36"/>
      <c r="D1" s="36"/>
      <c r="E1" s="34"/>
    </row>
    <row r="3" spans="1:5" ht="35.25" customHeight="1">
      <c r="A3" s="2" t="s">
        <v>0</v>
      </c>
      <c r="B3" s="16" t="s">
        <v>1</v>
      </c>
      <c r="C3" s="2" t="s">
        <v>2</v>
      </c>
      <c r="D3" s="2" t="s">
        <v>3</v>
      </c>
      <c r="E3" s="43"/>
    </row>
    <row r="4" spans="1:5" s="6" customFormat="1" ht="19.5" customHeight="1">
      <c r="A4" s="4" t="s">
        <v>8</v>
      </c>
      <c r="B4" s="17" t="s">
        <v>4</v>
      </c>
      <c r="C4" s="5" t="s">
        <v>5</v>
      </c>
      <c r="D4" s="27">
        <v>42417</v>
      </c>
      <c r="E4" s="44"/>
    </row>
    <row r="5" spans="1:5" s="6" customFormat="1" ht="19.5" customHeight="1">
      <c r="A5" s="4" t="s">
        <v>9</v>
      </c>
      <c r="B5" s="17" t="s">
        <v>125</v>
      </c>
      <c r="C5" s="5" t="s">
        <v>5</v>
      </c>
      <c r="D5" s="27">
        <v>42005</v>
      </c>
      <c r="E5" s="44"/>
    </row>
    <row r="6" spans="1:5" s="6" customFormat="1" ht="19.5" customHeight="1">
      <c r="A6" s="4" t="s">
        <v>10</v>
      </c>
      <c r="B6" s="17" t="s">
        <v>126</v>
      </c>
      <c r="C6" s="5" t="s">
        <v>5</v>
      </c>
      <c r="D6" s="27">
        <v>42369</v>
      </c>
      <c r="E6" s="44"/>
    </row>
    <row r="7" spans="1:5" s="6" customFormat="1" ht="30" customHeight="1">
      <c r="A7" s="35" t="s">
        <v>201</v>
      </c>
      <c r="B7" s="35"/>
      <c r="C7" s="35"/>
      <c r="D7" s="35"/>
      <c r="E7" s="45"/>
    </row>
    <row r="8" spans="1:5" s="6" customFormat="1" ht="30" customHeight="1">
      <c r="A8" s="4" t="s">
        <v>11</v>
      </c>
      <c r="B8" s="18" t="s">
        <v>127</v>
      </c>
      <c r="C8" s="5" t="s">
        <v>25</v>
      </c>
      <c r="D8" s="28">
        <v>0</v>
      </c>
      <c r="E8" s="46"/>
    </row>
    <row r="9" spans="1:5" s="6" customFormat="1" ht="19.5" customHeight="1">
      <c r="A9" s="4" t="s">
        <v>12</v>
      </c>
      <c r="B9" s="9" t="s">
        <v>138</v>
      </c>
      <c r="C9" s="5" t="s">
        <v>25</v>
      </c>
      <c r="D9" s="28">
        <v>13720.6</v>
      </c>
      <c r="E9" s="46"/>
    </row>
    <row r="10" spans="1:5" s="6" customFormat="1" ht="19.5" customHeight="1">
      <c r="A10" s="4" t="s">
        <v>13</v>
      </c>
      <c r="B10" s="9" t="s">
        <v>139</v>
      </c>
      <c r="C10" s="5" t="s">
        <v>25</v>
      </c>
      <c r="D10" s="28">
        <v>255137.93</v>
      </c>
      <c r="E10" s="46"/>
    </row>
    <row r="11" spans="1:5" s="6" customFormat="1" ht="33" customHeight="1">
      <c r="A11" s="4" t="s">
        <v>14</v>
      </c>
      <c r="B11" s="18" t="s">
        <v>202</v>
      </c>
      <c r="C11" s="5" t="s">
        <v>25</v>
      </c>
      <c r="D11" s="28">
        <f>2665867.7-36</f>
        <v>2665831.7</v>
      </c>
      <c r="E11" s="46"/>
    </row>
    <row r="12" spans="1:5" s="6" customFormat="1" ht="19.5" customHeight="1">
      <c r="A12" s="4" t="s">
        <v>15</v>
      </c>
      <c r="B12" s="9" t="s">
        <v>140</v>
      </c>
      <c r="C12" s="5" t="s">
        <v>25</v>
      </c>
      <c r="D12" s="31">
        <f>'2.3.'!D244+'2.3.'!D241+'2.3.'!D238+'2.3.'!D232+'2.3.'!D229+'2.3.'!D226+'2.3.'!D223+'2.3.'!D220+'2.3.'!D217+'2.3.'!D214+'2.3.'!D211+307.75</f>
        <v>1764880.0699999998</v>
      </c>
      <c r="E12" s="47"/>
    </row>
    <row r="13" spans="1:6" s="6" customFormat="1" ht="19.5" customHeight="1">
      <c r="A13" s="4" t="s">
        <v>16</v>
      </c>
      <c r="B13" s="9" t="s">
        <v>141</v>
      </c>
      <c r="C13" s="5" t="s">
        <v>25</v>
      </c>
      <c r="D13" s="31">
        <f>'2.3.'!D208</f>
        <v>553591.3</v>
      </c>
      <c r="E13" s="47"/>
      <c r="F13" s="30"/>
    </row>
    <row r="14" spans="1:6" s="6" customFormat="1" ht="19.5" customHeight="1">
      <c r="A14" s="4" t="s">
        <v>17</v>
      </c>
      <c r="B14" s="9" t="s">
        <v>142</v>
      </c>
      <c r="C14" s="5" t="s">
        <v>25</v>
      </c>
      <c r="D14" s="31">
        <f>'2.3.'!D205</f>
        <v>347360.33</v>
      </c>
      <c r="E14" s="47"/>
      <c r="F14" s="29"/>
    </row>
    <row r="15" spans="1:5" s="6" customFormat="1" ht="20.25" customHeight="1">
      <c r="A15" s="4" t="s">
        <v>18</v>
      </c>
      <c r="B15" s="18" t="s">
        <v>128</v>
      </c>
      <c r="C15" s="5" t="s">
        <v>25</v>
      </c>
      <c r="D15" s="32">
        <f>'[1]2.8'!$D$16</f>
        <v>2644521.26</v>
      </c>
      <c r="E15" s="47"/>
    </row>
    <row r="16" spans="1:5" s="6" customFormat="1" ht="20.25" customHeight="1">
      <c r="A16" s="4" t="s">
        <v>19</v>
      </c>
      <c r="B16" s="9" t="s">
        <v>203</v>
      </c>
      <c r="C16" s="5" t="s">
        <v>25</v>
      </c>
      <c r="D16" s="32">
        <f>D15</f>
        <v>2644521.26</v>
      </c>
      <c r="E16" s="47"/>
    </row>
    <row r="17" spans="1:5" s="6" customFormat="1" ht="20.25" customHeight="1">
      <c r="A17" s="4"/>
      <c r="B17" s="9" t="s">
        <v>367</v>
      </c>
      <c r="C17" s="5" t="s">
        <v>25</v>
      </c>
      <c r="D17" s="31">
        <v>72255.38</v>
      </c>
      <c r="E17" s="47"/>
    </row>
    <row r="18" spans="1:5" s="6" customFormat="1" ht="20.25" customHeight="1">
      <c r="A18" s="4"/>
      <c r="B18" s="9" t="s">
        <v>368</v>
      </c>
      <c r="C18" s="5" t="s">
        <v>25</v>
      </c>
      <c r="D18" s="31">
        <v>30708.53</v>
      </c>
      <c r="E18" s="47"/>
    </row>
    <row r="19" spans="1:5" s="6" customFormat="1" ht="20.25" customHeight="1">
      <c r="A19" s="4"/>
      <c r="B19" s="9" t="s">
        <v>369</v>
      </c>
      <c r="C19" s="5" t="s">
        <v>25</v>
      </c>
      <c r="D19" s="31">
        <v>351793.36</v>
      </c>
      <c r="E19" s="47"/>
    </row>
    <row r="20" spans="1:5" s="6" customFormat="1" ht="20.25" customHeight="1">
      <c r="A20" s="4"/>
      <c r="B20" s="9" t="s">
        <v>377</v>
      </c>
      <c r="C20" s="5" t="s">
        <v>25</v>
      </c>
      <c r="D20" s="31">
        <v>131414.46</v>
      </c>
      <c r="E20" s="47"/>
    </row>
    <row r="21" spans="1:5" s="6" customFormat="1" ht="20.25" customHeight="1">
      <c r="A21" s="4"/>
      <c r="B21" s="9" t="s">
        <v>370</v>
      </c>
      <c r="C21" s="5" t="s">
        <v>25</v>
      </c>
      <c r="D21" s="31">
        <v>273215.64</v>
      </c>
      <c r="E21" s="47"/>
    </row>
    <row r="22" spans="1:5" s="6" customFormat="1" ht="20.25" customHeight="1">
      <c r="A22" s="4"/>
      <c r="B22" s="9" t="s">
        <v>371</v>
      </c>
      <c r="C22" s="5" t="s">
        <v>25</v>
      </c>
      <c r="D22" s="31">
        <v>341858.24</v>
      </c>
      <c r="E22" s="47"/>
    </row>
    <row r="23" spans="1:5" s="6" customFormat="1" ht="20.25" customHeight="1">
      <c r="A23" s="4"/>
      <c r="B23" s="9" t="s">
        <v>372</v>
      </c>
      <c r="C23" s="5" t="s">
        <v>25</v>
      </c>
      <c r="D23" s="31">
        <v>399210.95</v>
      </c>
      <c r="E23" s="47"/>
    </row>
    <row r="24" spans="1:5" s="6" customFormat="1" ht="20.25" customHeight="1">
      <c r="A24" s="4"/>
      <c r="B24" s="9" t="s">
        <v>373</v>
      </c>
      <c r="C24" s="5" t="s">
        <v>25</v>
      </c>
      <c r="D24" s="31">
        <v>314036.55</v>
      </c>
      <c r="E24" s="47"/>
    </row>
    <row r="25" spans="1:5" s="6" customFormat="1" ht="20.25" customHeight="1">
      <c r="A25" s="4"/>
      <c r="B25" s="9" t="s">
        <v>374</v>
      </c>
      <c r="C25" s="5" t="s">
        <v>25</v>
      </c>
      <c r="D25" s="31">
        <v>15354.27</v>
      </c>
      <c r="E25" s="47"/>
    </row>
    <row r="26" spans="1:5" s="6" customFormat="1" ht="20.25" customHeight="1">
      <c r="A26" s="4"/>
      <c r="B26" s="9" t="s">
        <v>375</v>
      </c>
      <c r="C26" s="5" t="s">
        <v>25</v>
      </c>
      <c r="D26" s="31">
        <v>5419.15</v>
      </c>
      <c r="E26" s="47"/>
    </row>
    <row r="27" spans="1:5" s="6" customFormat="1" ht="20.25" customHeight="1">
      <c r="A27" s="4"/>
      <c r="B27" s="9" t="s">
        <v>376</v>
      </c>
      <c r="C27" s="5" t="s">
        <v>25</v>
      </c>
      <c r="D27" s="31">
        <v>9483.52</v>
      </c>
      <c r="E27" s="47"/>
    </row>
    <row r="28" spans="1:5" s="6" customFormat="1" ht="20.25" customHeight="1">
      <c r="A28" s="4"/>
      <c r="B28" s="9" t="s">
        <v>378</v>
      </c>
      <c r="C28" s="5" t="s">
        <v>25</v>
      </c>
      <c r="D28" s="31">
        <v>464666.65</v>
      </c>
      <c r="E28" s="47"/>
    </row>
    <row r="29" spans="1:5" s="6" customFormat="1" ht="20.25" customHeight="1">
      <c r="A29" s="4" t="s">
        <v>20</v>
      </c>
      <c r="B29" s="9" t="s">
        <v>204</v>
      </c>
      <c r="C29" s="5" t="s">
        <v>25</v>
      </c>
      <c r="D29" s="31"/>
      <c r="E29" s="47"/>
    </row>
    <row r="30" spans="1:5" s="6" customFormat="1" ht="19.5" customHeight="1">
      <c r="A30" s="4" t="s">
        <v>21</v>
      </c>
      <c r="B30" s="9" t="s">
        <v>143</v>
      </c>
      <c r="C30" s="5" t="s">
        <v>25</v>
      </c>
      <c r="D30" s="31"/>
      <c r="E30" s="47"/>
    </row>
    <row r="31" spans="1:5" s="6" customFormat="1" ht="30" customHeight="1">
      <c r="A31" s="4" t="s">
        <v>22</v>
      </c>
      <c r="B31" s="9" t="s">
        <v>144</v>
      </c>
      <c r="C31" s="5" t="s">
        <v>25</v>
      </c>
      <c r="D31" s="31"/>
      <c r="E31" s="47"/>
    </row>
    <row r="32" spans="1:5" s="6" customFormat="1" ht="19.5" customHeight="1">
      <c r="A32" s="4" t="s">
        <v>23</v>
      </c>
      <c r="B32" s="9" t="s">
        <v>145</v>
      </c>
      <c r="C32" s="5" t="s">
        <v>25</v>
      </c>
      <c r="D32" s="31"/>
      <c r="E32" s="47"/>
    </row>
    <row r="33" spans="1:5" s="6" customFormat="1" ht="19.5" customHeight="1">
      <c r="A33" s="4" t="s">
        <v>24</v>
      </c>
      <c r="B33" s="18" t="s">
        <v>129</v>
      </c>
      <c r="C33" s="5" t="s">
        <v>25</v>
      </c>
      <c r="D33" s="32">
        <f>SUM(D17:D32)</f>
        <v>2409416.6999999997</v>
      </c>
      <c r="E33" s="47"/>
    </row>
    <row r="34" spans="1:5" s="6" customFormat="1" ht="30" customHeight="1">
      <c r="A34" s="4" t="s">
        <v>167</v>
      </c>
      <c r="B34" s="18" t="s">
        <v>130</v>
      </c>
      <c r="C34" s="5" t="s">
        <v>25</v>
      </c>
      <c r="D34" s="32">
        <f>D16-D33</f>
        <v>235104.56000000006</v>
      </c>
      <c r="E34" s="47"/>
    </row>
    <row r="35" spans="1:5" s="6" customFormat="1" ht="19.5" customHeight="1">
      <c r="A35" s="4" t="s">
        <v>168</v>
      </c>
      <c r="B35" s="9" t="s">
        <v>136</v>
      </c>
      <c r="C35" s="5" t="s">
        <v>25</v>
      </c>
      <c r="D35" s="32">
        <v>2535.86</v>
      </c>
      <c r="E35" s="47"/>
    </row>
    <row r="36" spans="1:5" s="6" customFormat="1" ht="19.5" customHeight="1">
      <c r="A36" s="4" t="s">
        <v>169</v>
      </c>
      <c r="B36" s="9" t="s">
        <v>137</v>
      </c>
      <c r="C36" s="5" t="s">
        <v>25</v>
      </c>
      <c r="D36" s="32">
        <v>265263.63</v>
      </c>
      <c r="E36" s="47"/>
    </row>
    <row r="37" spans="1:5" s="6" customFormat="1" ht="32.25" customHeight="1">
      <c r="A37" s="35" t="s">
        <v>205</v>
      </c>
      <c r="B37" s="35"/>
      <c r="C37" s="35"/>
      <c r="D37" s="35"/>
      <c r="E37" s="45"/>
    </row>
    <row r="38" spans="1:5" s="6" customFormat="1" ht="19.5" customHeight="1">
      <c r="A38" s="4" t="s">
        <v>173</v>
      </c>
      <c r="B38" s="19" t="s">
        <v>131</v>
      </c>
      <c r="C38" s="5" t="s">
        <v>5</v>
      </c>
      <c r="D38" s="12" t="s">
        <v>325</v>
      </c>
      <c r="E38" s="48"/>
    </row>
    <row r="39" spans="1:5" s="6" customFormat="1" ht="19.5" customHeight="1">
      <c r="A39" s="4" t="s">
        <v>174</v>
      </c>
      <c r="B39" s="19" t="s">
        <v>206</v>
      </c>
      <c r="C39" s="5" t="s">
        <v>5</v>
      </c>
      <c r="D39" s="8" t="s">
        <v>360</v>
      </c>
      <c r="E39" s="49"/>
    </row>
    <row r="40" spans="1:5" s="6" customFormat="1" ht="19.5" customHeight="1">
      <c r="A40" s="4" t="s">
        <v>175</v>
      </c>
      <c r="B40" s="19" t="s">
        <v>207</v>
      </c>
      <c r="C40" s="5" t="s">
        <v>5</v>
      </c>
      <c r="D40" s="8" t="s">
        <v>329</v>
      </c>
      <c r="E40" s="49"/>
    </row>
    <row r="41" spans="1:5" s="6" customFormat="1" ht="19.5" customHeight="1">
      <c r="A41" s="4"/>
      <c r="B41" s="19" t="s">
        <v>131</v>
      </c>
      <c r="C41" s="5" t="s">
        <v>5</v>
      </c>
      <c r="D41" s="12" t="s">
        <v>331</v>
      </c>
      <c r="E41" s="48"/>
    </row>
    <row r="42" spans="1:5" s="6" customFormat="1" ht="19.5" customHeight="1">
      <c r="A42" s="4"/>
      <c r="B42" s="19" t="s">
        <v>206</v>
      </c>
      <c r="C42" s="5" t="s">
        <v>5</v>
      </c>
      <c r="D42" s="8" t="s">
        <v>361</v>
      </c>
      <c r="E42" s="49"/>
    </row>
    <row r="43" spans="1:5" s="6" customFormat="1" ht="19.5" customHeight="1">
      <c r="A43" s="4"/>
      <c r="B43" s="19" t="s">
        <v>207</v>
      </c>
      <c r="C43" s="5" t="s">
        <v>5</v>
      </c>
      <c r="D43" s="8" t="s">
        <v>332</v>
      </c>
      <c r="E43" s="49"/>
    </row>
    <row r="44" spans="1:5" s="6" customFormat="1" ht="19.5" customHeight="1">
      <c r="A44" s="4"/>
      <c r="B44" s="19" t="s">
        <v>131</v>
      </c>
      <c r="C44" s="5" t="s">
        <v>5</v>
      </c>
      <c r="D44" s="12" t="s">
        <v>334</v>
      </c>
      <c r="E44" s="48"/>
    </row>
    <row r="45" spans="1:5" s="6" customFormat="1" ht="19.5" customHeight="1">
      <c r="A45" s="4"/>
      <c r="B45" s="19" t="s">
        <v>206</v>
      </c>
      <c r="C45" s="5" t="s">
        <v>5</v>
      </c>
      <c r="D45" s="8" t="s">
        <v>362</v>
      </c>
      <c r="E45" s="49"/>
    </row>
    <row r="46" spans="1:5" s="6" customFormat="1" ht="19.5" customHeight="1">
      <c r="A46" s="4"/>
      <c r="B46" s="19" t="s">
        <v>207</v>
      </c>
      <c r="C46" s="5" t="s">
        <v>5</v>
      </c>
      <c r="D46" s="8" t="s">
        <v>329</v>
      </c>
      <c r="E46" s="49"/>
    </row>
    <row r="47" spans="1:5" s="6" customFormat="1" ht="19.5" customHeight="1">
      <c r="A47" s="4"/>
      <c r="B47" s="19" t="s">
        <v>131</v>
      </c>
      <c r="C47" s="5" t="s">
        <v>5</v>
      </c>
      <c r="D47" s="12" t="s">
        <v>335</v>
      </c>
      <c r="E47" s="48"/>
    </row>
    <row r="48" spans="1:5" s="6" customFormat="1" ht="19.5" customHeight="1">
      <c r="A48" s="4"/>
      <c r="B48" s="19" t="s">
        <v>206</v>
      </c>
      <c r="C48" s="5" t="s">
        <v>5</v>
      </c>
      <c r="D48" s="8" t="s">
        <v>361</v>
      </c>
      <c r="E48" s="49"/>
    </row>
    <row r="49" spans="1:5" s="6" customFormat="1" ht="19.5" customHeight="1">
      <c r="A49" s="4"/>
      <c r="B49" s="19" t="s">
        <v>207</v>
      </c>
      <c r="C49" s="5" t="s">
        <v>5</v>
      </c>
      <c r="D49" s="8" t="s">
        <v>329</v>
      </c>
      <c r="E49" s="49"/>
    </row>
    <row r="50" spans="1:5" s="6" customFormat="1" ht="19.5" customHeight="1">
      <c r="A50" s="4"/>
      <c r="B50" s="19" t="s">
        <v>131</v>
      </c>
      <c r="C50" s="5" t="s">
        <v>5</v>
      </c>
      <c r="D50" s="12" t="s">
        <v>336</v>
      </c>
      <c r="E50" s="48"/>
    </row>
    <row r="51" spans="1:5" s="6" customFormat="1" ht="19.5" customHeight="1">
      <c r="A51" s="4"/>
      <c r="B51" s="19" t="s">
        <v>206</v>
      </c>
      <c r="C51" s="5" t="s">
        <v>5</v>
      </c>
      <c r="D51" s="8" t="s">
        <v>361</v>
      </c>
      <c r="E51" s="49"/>
    </row>
    <row r="52" spans="1:5" s="6" customFormat="1" ht="19.5" customHeight="1">
      <c r="A52" s="4"/>
      <c r="B52" s="19" t="s">
        <v>207</v>
      </c>
      <c r="C52" s="5" t="s">
        <v>5</v>
      </c>
      <c r="D52" s="8" t="s">
        <v>337</v>
      </c>
      <c r="E52" s="49"/>
    </row>
    <row r="53" spans="1:5" s="6" customFormat="1" ht="19.5" customHeight="1">
      <c r="A53" s="4"/>
      <c r="B53" s="19" t="s">
        <v>131</v>
      </c>
      <c r="C53" s="5" t="s">
        <v>5</v>
      </c>
      <c r="D53" s="12" t="s">
        <v>338</v>
      </c>
      <c r="E53" s="48"/>
    </row>
    <row r="54" spans="1:5" s="6" customFormat="1" ht="19.5" customHeight="1">
      <c r="A54" s="4"/>
      <c r="B54" s="19" t="s">
        <v>206</v>
      </c>
      <c r="C54" s="5" t="s">
        <v>5</v>
      </c>
      <c r="D54" s="8" t="s">
        <v>361</v>
      </c>
      <c r="E54" s="49"/>
    </row>
    <row r="55" spans="1:5" s="6" customFormat="1" ht="19.5" customHeight="1">
      <c r="A55" s="4"/>
      <c r="B55" s="19" t="s">
        <v>207</v>
      </c>
      <c r="C55" s="5" t="s">
        <v>5</v>
      </c>
      <c r="D55" s="8" t="s">
        <v>337</v>
      </c>
      <c r="E55" s="49"/>
    </row>
    <row r="56" spans="1:5" s="6" customFormat="1" ht="99" customHeight="1">
      <c r="A56" s="4"/>
      <c r="B56" s="19" t="s">
        <v>131</v>
      </c>
      <c r="C56" s="5" t="s">
        <v>5</v>
      </c>
      <c r="D56" s="12" t="s">
        <v>339</v>
      </c>
      <c r="E56" s="48"/>
    </row>
    <row r="57" spans="1:5" s="6" customFormat="1" ht="19.5" customHeight="1">
      <c r="A57" s="4"/>
      <c r="B57" s="19" t="s">
        <v>206</v>
      </c>
      <c r="C57" s="5" t="s">
        <v>5</v>
      </c>
      <c r="D57" s="8" t="s">
        <v>333</v>
      </c>
      <c r="E57" s="49"/>
    </row>
    <row r="58" spans="1:5" s="6" customFormat="1" ht="19.5" customHeight="1">
      <c r="A58" s="4"/>
      <c r="B58" s="19" t="s">
        <v>207</v>
      </c>
      <c r="C58" s="5" t="s">
        <v>5</v>
      </c>
      <c r="D58" s="8" t="s">
        <v>337</v>
      </c>
      <c r="E58" s="49"/>
    </row>
    <row r="59" spans="1:5" s="6" customFormat="1" ht="19.5" customHeight="1">
      <c r="A59" s="4"/>
      <c r="B59" s="19" t="s">
        <v>131</v>
      </c>
      <c r="C59" s="5" t="s">
        <v>5</v>
      </c>
      <c r="D59" s="12" t="s">
        <v>363</v>
      </c>
      <c r="E59" s="48"/>
    </row>
    <row r="60" spans="1:5" s="6" customFormat="1" ht="19.5" customHeight="1">
      <c r="A60" s="4"/>
      <c r="B60" s="19" t="s">
        <v>206</v>
      </c>
      <c r="C60" s="5" t="s">
        <v>5</v>
      </c>
      <c r="D60" s="8" t="s">
        <v>330</v>
      </c>
      <c r="E60" s="49"/>
    </row>
    <row r="61" spans="1:5" s="6" customFormat="1" ht="19.5" customHeight="1">
      <c r="A61" s="4"/>
      <c r="B61" s="19" t="s">
        <v>207</v>
      </c>
      <c r="C61" s="5" t="s">
        <v>5</v>
      </c>
      <c r="D61" s="8" t="s">
        <v>337</v>
      </c>
      <c r="E61" s="49"/>
    </row>
    <row r="62" spans="1:5" s="6" customFormat="1" ht="19.5" customHeight="1">
      <c r="A62" s="4"/>
      <c r="B62" s="19" t="s">
        <v>131</v>
      </c>
      <c r="C62" s="5" t="s">
        <v>5</v>
      </c>
      <c r="D62" s="12" t="s">
        <v>341</v>
      </c>
      <c r="E62" s="48"/>
    </row>
    <row r="63" spans="1:5" s="6" customFormat="1" ht="48" customHeight="1">
      <c r="A63" s="4"/>
      <c r="B63" s="19" t="s">
        <v>206</v>
      </c>
      <c r="C63" s="5" t="s">
        <v>5</v>
      </c>
      <c r="D63" s="8" t="s">
        <v>364</v>
      </c>
      <c r="E63" s="49"/>
    </row>
    <row r="64" spans="1:5" s="6" customFormat="1" ht="19.5" customHeight="1">
      <c r="A64" s="4"/>
      <c r="B64" s="19" t="s">
        <v>207</v>
      </c>
      <c r="C64" s="5" t="s">
        <v>5</v>
      </c>
      <c r="D64" s="8" t="s">
        <v>337</v>
      </c>
      <c r="E64" s="49"/>
    </row>
    <row r="65" spans="1:5" s="6" customFormat="1" ht="19.5" customHeight="1">
      <c r="A65" s="4"/>
      <c r="B65" s="19" t="s">
        <v>131</v>
      </c>
      <c r="C65" s="5" t="s">
        <v>5</v>
      </c>
      <c r="D65" s="12" t="s">
        <v>344</v>
      </c>
      <c r="E65" s="48"/>
    </row>
    <row r="66" spans="1:5" s="6" customFormat="1" ht="19.5" customHeight="1">
      <c r="A66" s="4"/>
      <c r="B66" s="19" t="s">
        <v>206</v>
      </c>
      <c r="C66" s="5" t="s">
        <v>5</v>
      </c>
      <c r="D66" s="8" t="s">
        <v>361</v>
      </c>
      <c r="E66" s="49"/>
    </row>
    <row r="67" spans="1:5" s="6" customFormat="1" ht="19.5" customHeight="1">
      <c r="A67" s="4"/>
      <c r="B67" s="19" t="s">
        <v>207</v>
      </c>
      <c r="C67" s="5" t="s">
        <v>5</v>
      </c>
      <c r="D67" s="8" t="s">
        <v>350</v>
      </c>
      <c r="E67" s="49"/>
    </row>
    <row r="68" spans="1:5" s="6" customFormat="1" ht="19.5" customHeight="1">
      <c r="A68" s="4"/>
      <c r="B68" s="19" t="s">
        <v>131</v>
      </c>
      <c r="C68" s="5" t="s">
        <v>5</v>
      </c>
      <c r="D68" s="12" t="s">
        <v>346</v>
      </c>
      <c r="E68" s="48"/>
    </row>
    <row r="69" spans="1:5" s="6" customFormat="1" ht="19.5" customHeight="1">
      <c r="A69" s="4"/>
      <c r="B69" s="19" t="s">
        <v>206</v>
      </c>
      <c r="C69" s="5" t="s">
        <v>5</v>
      </c>
      <c r="D69" s="8" t="s">
        <v>361</v>
      </c>
      <c r="E69" s="49"/>
    </row>
    <row r="70" spans="1:5" s="6" customFormat="1" ht="19.5" customHeight="1">
      <c r="A70" s="4"/>
      <c r="B70" s="19" t="s">
        <v>207</v>
      </c>
      <c r="C70" s="5" t="s">
        <v>5</v>
      </c>
      <c r="D70" s="8" t="s">
        <v>347</v>
      </c>
      <c r="E70" s="49"/>
    </row>
    <row r="71" spans="1:5" s="6" customFormat="1" ht="19.5" customHeight="1">
      <c r="A71" s="4"/>
      <c r="B71" s="19" t="s">
        <v>131</v>
      </c>
      <c r="C71" s="5" t="s">
        <v>5</v>
      </c>
      <c r="D71" s="12" t="s">
        <v>365</v>
      </c>
      <c r="E71" s="48"/>
    </row>
    <row r="72" spans="1:5" s="6" customFormat="1" ht="19.5" customHeight="1">
      <c r="A72" s="4"/>
      <c r="B72" s="19" t="s">
        <v>206</v>
      </c>
      <c r="C72" s="5" t="s">
        <v>5</v>
      </c>
      <c r="D72" s="8" t="s">
        <v>360</v>
      </c>
      <c r="E72" s="49"/>
    </row>
    <row r="73" spans="1:5" s="6" customFormat="1" ht="19.5" customHeight="1">
      <c r="A73" s="4"/>
      <c r="B73" s="19" t="s">
        <v>207</v>
      </c>
      <c r="C73" s="5" t="s">
        <v>5</v>
      </c>
      <c r="D73" s="8" t="s">
        <v>347</v>
      </c>
      <c r="E73" s="49"/>
    </row>
    <row r="74" spans="1:5" s="6" customFormat="1" ht="19.5" customHeight="1">
      <c r="A74" s="4"/>
      <c r="B74" s="19" t="s">
        <v>131</v>
      </c>
      <c r="C74" s="5" t="s">
        <v>5</v>
      </c>
      <c r="D74" s="12" t="s">
        <v>349</v>
      </c>
      <c r="E74" s="48"/>
    </row>
    <row r="75" spans="1:5" s="6" customFormat="1" ht="19.5" customHeight="1">
      <c r="A75" s="4"/>
      <c r="B75" s="19" t="s">
        <v>206</v>
      </c>
      <c r="C75" s="5" t="s">
        <v>5</v>
      </c>
      <c r="D75" s="8" t="s">
        <v>359</v>
      </c>
      <c r="E75" s="49"/>
    </row>
    <row r="76" spans="1:5" s="6" customFormat="1" ht="19.5" customHeight="1">
      <c r="A76" s="4"/>
      <c r="B76" s="19" t="s">
        <v>207</v>
      </c>
      <c r="C76" s="5" t="s">
        <v>5</v>
      </c>
      <c r="D76" s="8" t="s">
        <v>350</v>
      </c>
      <c r="E76" s="49"/>
    </row>
    <row r="77" spans="1:5" s="6" customFormat="1" ht="19.5" customHeight="1">
      <c r="A77" s="4"/>
      <c r="B77" s="19" t="s">
        <v>131</v>
      </c>
      <c r="C77" s="5" t="s">
        <v>5</v>
      </c>
      <c r="D77" s="12" t="s">
        <v>355</v>
      </c>
      <c r="E77" s="48"/>
    </row>
    <row r="78" spans="1:5" s="6" customFormat="1" ht="19.5" customHeight="1">
      <c r="A78" s="4"/>
      <c r="B78" s="19" t="s">
        <v>206</v>
      </c>
      <c r="C78" s="5" t="s">
        <v>5</v>
      </c>
      <c r="D78" s="8" t="s">
        <v>366</v>
      </c>
      <c r="E78" s="49"/>
    </row>
    <row r="79" spans="1:5" s="6" customFormat="1" ht="19.5" customHeight="1">
      <c r="A79" s="4"/>
      <c r="B79" s="19" t="s">
        <v>207</v>
      </c>
      <c r="C79" s="5" t="s">
        <v>5</v>
      </c>
      <c r="D79" s="8" t="s">
        <v>350</v>
      </c>
      <c r="E79" s="49"/>
    </row>
    <row r="80" spans="1:5" s="6" customFormat="1" ht="30" customHeight="1">
      <c r="A80" s="35" t="s">
        <v>208</v>
      </c>
      <c r="B80" s="35"/>
      <c r="C80" s="35"/>
      <c r="D80" s="35"/>
      <c r="E80" s="45"/>
    </row>
    <row r="81" spans="1:5" s="6" customFormat="1" ht="19.5" customHeight="1">
      <c r="A81" s="4" t="s">
        <v>176</v>
      </c>
      <c r="B81" s="19" t="s">
        <v>209</v>
      </c>
      <c r="C81" s="5" t="s">
        <v>6</v>
      </c>
      <c r="D81" s="8"/>
      <c r="E81" s="49"/>
    </row>
    <row r="82" spans="1:5" s="6" customFormat="1" ht="19.5" customHeight="1">
      <c r="A82" s="4" t="s">
        <v>180</v>
      </c>
      <c r="B82" s="19" t="s">
        <v>210</v>
      </c>
      <c r="C82" s="5" t="s">
        <v>6</v>
      </c>
      <c r="D82" s="8"/>
      <c r="E82" s="49"/>
    </row>
    <row r="83" spans="1:5" s="6" customFormat="1" ht="32.25" customHeight="1">
      <c r="A83" s="4" t="s">
        <v>181</v>
      </c>
      <c r="B83" s="19" t="s">
        <v>211</v>
      </c>
      <c r="C83" s="5" t="s">
        <v>6</v>
      </c>
      <c r="D83" s="8"/>
      <c r="E83" s="49"/>
    </row>
    <row r="84" spans="1:5" s="6" customFormat="1" ht="19.5" customHeight="1">
      <c r="A84" s="4" t="s">
        <v>182</v>
      </c>
      <c r="B84" s="19" t="s">
        <v>212</v>
      </c>
      <c r="C84" s="5" t="s">
        <v>25</v>
      </c>
      <c r="D84" s="8"/>
      <c r="E84" s="49"/>
    </row>
    <row r="85" spans="1:5" s="6" customFormat="1" ht="19.5" customHeight="1">
      <c r="A85" s="41" t="s">
        <v>132</v>
      </c>
      <c r="B85" s="41"/>
      <c r="C85" s="41"/>
      <c r="D85" s="41"/>
      <c r="E85" s="45"/>
    </row>
    <row r="86" spans="1:5" s="6" customFormat="1" ht="30" customHeight="1">
      <c r="A86" s="4" t="s">
        <v>183</v>
      </c>
      <c r="B86" s="18" t="s">
        <v>133</v>
      </c>
      <c r="C86" s="5" t="s">
        <v>25</v>
      </c>
      <c r="D86" s="28">
        <v>0</v>
      </c>
      <c r="E86" s="46"/>
    </row>
    <row r="87" spans="1:5" s="6" customFormat="1" ht="19.5" customHeight="1">
      <c r="A87" s="4" t="s">
        <v>184</v>
      </c>
      <c r="B87" s="9" t="s">
        <v>138</v>
      </c>
      <c r="C87" s="5" t="s">
        <v>25</v>
      </c>
      <c r="D87" s="28">
        <v>48475.57</v>
      </c>
      <c r="E87" s="46"/>
    </row>
    <row r="88" spans="1:5" s="6" customFormat="1" ht="19.5" customHeight="1">
      <c r="A88" s="4" t="s">
        <v>185</v>
      </c>
      <c r="B88" s="9" t="s">
        <v>139</v>
      </c>
      <c r="C88" s="5" t="s">
        <v>25</v>
      </c>
      <c r="D88" s="28">
        <v>554671.91</v>
      </c>
      <c r="E88" s="46"/>
    </row>
    <row r="89" spans="1:5" s="6" customFormat="1" ht="30" customHeight="1">
      <c r="A89" s="4" t="s">
        <v>186</v>
      </c>
      <c r="B89" s="18" t="s">
        <v>134</v>
      </c>
      <c r="C89" s="5" t="s">
        <v>25</v>
      </c>
      <c r="D89" s="28">
        <v>0</v>
      </c>
      <c r="E89" s="46"/>
    </row>
    <row r="90" spans="1:7" s="6" customFormat="1" ht="19.5" customHeight="1">
      <c r="A90" s="4" t="s">
        <v>213</v>
      </c>
      <c r="B90" s="9" t="s">
        <v>138</v>
      </c>
      <c r="C90" s="5" t="s">
        <v>25</v>
      </c>
      <c r="D90" s="28">
        <v>24050.14</v>
      </c>
      <c r="E90" s="46"/>
      <c r="G90" s="30"/>
    </row>
    <row r="91" spans="1:7" s="6" customFormat="1" ht="19.5" customHeight="1">
      <c r="A91" s="4" t="s">
        <v>214</v>
      </c>
      <c r="B91" s="9" t="s">
        <v>139</v>
      </c>
      <c r="C91" s="5" t="s">
        <v>25</v>
      </c>
      <c r="D91" s="28">
        <v>822604.86</v>
      </c>
      <c r="E91" s="46"/>
      <c r="G91" s="30"/>
    </row>
    <row r="92" spans="1:7" s="6" customFormat="1" ht="30" customHeight="1">
      <c r="A92" s="41" t="s">
        <v>215</v>
      </c>
      <c r="B92" s="41"/>
      <c r="C92" s="41"/>
      <c r="D92" s="41"/>
      <c r="E92" s="45"/>
      <c r="G92" s="30"/>
    </row>
    <row r="93" spans="1:8" s="6" customFormat="1" ht="19.5" customHeight="1">
      <c r="A93" s="4" t="s">
        <v>216</v>
      </c>
      <c r="B93" s="18" t="s">
        <v>102</v>
      </c>
      <c r="C93" s="5" t="s">
        <v>5</v>
      </c>
      <c r="D93" s="50" t="s">
        <v>387</v>
      </c>
      <c r="E93" s="53" t="s">
        <v>380</v>
      </c>
      <c r="F93" s="53" t="s">
        <v>379</v>
      </c>
      <c r="G93" s="53" t="s">
        <v>382</v>
      </c>
      <c r="H93" s="53" t="s">
        <v>381</v>
      </c>
    </row>
    <row r="94" spans="1:8" s="6" customFormat="1" ht="19.5" customHeight="1">
      <c r="A94" s="4" t="s">
        <v>224</v>
      </c>
      <c r="B94" s="18" t="s">
        <v>70</v>
      </c>
      <c r="C94" s="5" t="s">
        <v>5</v>
      </c>
      <c r="D94" s="50" t="s">
        <v>385</v>
      </c>
      <c r="E94" s="50" t="s">
        <v>384</v>
      </c>
      <c r="F94" s="50" t="s">
        <v>383</v>
      </c>
      <c r="G94" s="50" t="s">
        <v>383</v>
      </c>
      <c r="H94" s="50" t="s">
        <v>383</v>
      </c>
    </row>
    <row r="95" spans="1:8" s="6" customFormat="1" ht="19.5" customHeight="1">
      <c r="A95" s="4" t="s">
        <v>225</v>
      </c>
      <c r="B95" s="18" t="s">
        <v>135</v>
      </c>
      <c r="C95" s="5" t="s">
        <v>109</v>
      </c>
      <c r="D95" s="51" t="s">
        <v>386</v>
      </c>
      <c r="E95" s="51">
        <v>91050.6</v>
      </c>
      <c r="F95" s="51">
        <f>9136.41+173.61</f>
        <v>9310.02</v>
      </c>
      <c r="G95" s="51">
        <f>5898.82+7628.53</f>
        <v>13527.349999999999</v>
      </c>
      <c r="H95" s="51">
        <v>28568.02</v>
      </c>
    </row>
    <row r="96" spans="1:8" s="6" customFormat="1" ht="19.5" customHeight="1">
      <c r="A96" s="4" t="s">
        <v>226</v>
      </c>
      <c r="B96" s="18" t="s">
        <v>217</v>
      </c>
      <c r="C96" s="5" t="s">
        <v>25</v>
      </c>
      <c r="D96" s="52">
        <f>1509562.84-33687.39</f>
        <v>1475875.4500000002</v>
      </c>
      <c r="E96" s="54">
        <f>3019411.81-19.68</f>
        <v>3019392.13</v>
      </c>
      <c r="F96" s="54">
        <f>342629.86-7193.35</f>
        <v>335436.51</v>
      </c>
      <c r="G96" s="54">
        <f>446466.6-10415.53</f>
        <v>436051.06999999995</v>
      </c>
      <c r="H96" s="54">
        <f>124178.16+11.01</f>
        <v>124189.17</v>
      </c>
    </row>
    <row r="97" spans="1:8" s="6" customFormat="1" ht="20.25" customHeight="1">
      <c r="A97" s="4" t="s">
        <v>227</v>
      </c>
      <c r="B97" s="9" t="s">
        <v>218</v>
      </c>
      <c r="C97" s="5" t="s">
        <v>25</v>
      </c>
      <c r="D97" s="52">
        <f>1399717.68+2786.24</f>
        <v>1402503.92</v>
      </c>
      <c r="E97" s="54">
        <f>2818287.53+5056.17</f>
        <v>2823343.6999999997</v>
      </c>
      <c r="F97" s="54">
        <f>325873.48+416.31</f>
        <v>326289.79</v>
      </c>
      <c r="G97" s="54">
        <f>421121.21+900.03</f>
        <v>422021.24000000005</v>
      </c>
      <c r="H97" s="54">
        <f>123755.62+671.68</f>
        <v>124427.29999999999</v>
      </c>
    </row>
    <row r="98" spans="1:8" s="6" customFormat="1" ht="20.25" customHeight="1">
      <c r="A98" s="4" t="s">
        <v>228</v>
      </c>
      <c r="B98" s="9" t="s">
        <v>219</v>
      </c>
      <c r="C98" s="5" t="s">
        <v>25</v>
      </c>
      <c r="D98" s="52">
        <v>208264.78</v>
      </c>
      <c r="E98" s="54">
        <v>499775.6</v>
      </c>
      <c r="F98" s="54">
        <v>43904.88</v>
      </c>
      <c r="G98" s="54">
        <v>58555</v>
      </c>
      <c r="H98" s="54">
        <v>12104.59</v>
      </c>
    </row>
    <row r="99" spans="1:8" s="6" customFormat="1" ht="30" customHeight="1">
      <c r="A99" s="4" t="s">
        <v>229</v>
      </c>
      <c r="B99" s="9" t="s">
        <v>222</v>
      </c>
      <c r="C99" s="5" t="s">
        <v>25</v>
      </c>
      <c r="D99" s="57">
        <v>4434306.64</v>
      </c>
      <c r="E99" s="58"/>
      <c r="F99" s="55">
        <v>705566.72</v>
      </c>
      <c r="G99" s="55">
        <v>122904.76</v>
      </c>
      <c r="H99" s="55">
        <v>180773.38</v>
      </c>
    </row>
    <row r="100" spans="1:8" s="6" customFormat="1" ht="30" customHeight="1">
      <c r="A100" s="4" t="s">
        <v>230</v>
      </c>
      <c r="B100" s="9" t="s">
        <v>221</v>
      </c>
      <c r="C100" s="5" t="s">
        <v>25</v>
      </c>
      <c r="D100" s="57">
        <v>3634027.6</v>
      </c>
      <c r="E100" s="58"/>
      <c r="F100" s="55">
        <v>573093.89</v>
      </c>
      <c r="G100" s="55">
        <v>110209.66</v>
      </c>
      <c r="H100" s="55">
        <v>124189.7</v>
      </c>
    </row>
    <row r="101" spans="1:8" s="6" customFormat="1" ht="35.25" customHeight="1">
      <c r="A101" s="4" t="s">
        <v>231</v>
      </c>
      <c r="B101" s="9" t="s">
        <v>220</v>
      </c>
      <c r="C101" s="5" t="s">
        <v>25</v>
      </c>
      <c r="D101" s="59">
        <v>800279.04</v>
      </c>
      <c r="E101" s="60"/>
      <c r="F101" s="56">
        <v>132472.83</v>
      </c>
      <c r="G101" s="56">
        <v>12695.1</v>
      </c>
      <c r="H101" s="56">
        <v>56583.68</v>
      </c>
    </row>
    <row r="102" spans="1:5" s="6" customFormat="1" ht="48" customHeight="1">
      <c r="A102" s="4" t="s">
        <v>232</v>
      </c>
      <c r="B102" s="18" t="s">
        <v>223</v>
      </c>
      <c r="C102" s="5" t="s">
        <v>25</v>
      </c>
      <c r="D102" s="42"/>
      <c r="E102" s="49"/>
    </row>
    <row r="103" spans="1:5" s="6" customFormat="1" ht="30" customHeight="1">
      <c r="A103" s="41" t="s">
        <v>235</v>
      </c>
      <c r="B103" s="41"/>
      <c r="C103" s="41"/>
      <c r="D103" s="41"/>
      <c r="E103" s="45"/>
    </row>
    <row r="104" spans="1:5" s="6" customFormat="1" ht="19.5" customHeight="1">
      <c r="A104" s="4" t="s">
        <v>233</v>
      </c>
      <c r="B104" s="19" t="s">
        <v>209</v>
      </c>
      <c r="C104" s="5" t="s">
        <v>6</v>
      </c>
      <c r="D104" s="33">
        <v>0</v>
      </c>
      <c r="E104" s="49"/>
    </row>
    <row r="105" spans="1:5" s="6" customFormat="1" ht="19.5" customHeight="1">
      <c r="A105" s="4" t="s">
        <v>234</v>
      </c>
      <c r="B105" s="19" t="s">
        <v>210</v>
      </c>
      <c r="C105" s="5" t="s">
        <v>6</v>
      </c>
      <c r="D105" s="33">
        <v>0</v>
      </c>
      <c r="E105" s="49"/>
    </row>
    <row r="106" spans="1:5" s="6" customFormat="1" ht="32.25" customHeight="1">
      <c r="A106" s="4" t="s">
        <v>236</v>
      </c>
      <c r="B106" s="19" t="s">
        <v>211</v>
      </c>
      <c r="C106" s="5" t="s">
        <v>6</v>
      </c>
      <c r="D106" s="33">
        <v>0</v>
      </c>
      <c r="E106" s="49"/>
    </row>
    <row r="107" spans="1:5" s="6" customFormat="1" ht="19.5" customHeight="1">
      <c r="A107" s="4" t="s">
        <v>237</v>
      </c>
      <c r="B107" s="19" t="s">
        <v>212</v>
      </c>
      <c r="C107" s="5" t="s">
        <v>25</v>
      </c>
      <c r="D107" s="33">
        <v>0</v>
      </c>
      <c r="E107" s="49"/>
    </row>
    <row r="108" spans="1:5" s="6" customFormat="1" ht="30" customHeight="1">
      <c r="A108" s="35" t="s">
        <v>238</v>
      </c>
      <c r="B108" s="35"/>
      <c r="C108" s="35"/>
      <c r="D108" s="35"/>
      <c r="E108" s="45"/>
    </row>
    <row r="109" spans="1:5" s="6" customFormat="1" ht="33" customHeight="1">
      <c r="A109" s="4" t="s">
        <v>242</v>
      </c>
      <c r="B109" s="19" t="s">
        <v>239</v>
      </c>
      <c r="C109" s="5" t="s">
        <v>6</v>
      </c>
      <c r="D109" s="8">
        <v>7</v>
      </c>
      <c r="E109" s="49"/>
    </row>
    <row r="110" spans="1:5" s="6" customFormat="1" ht="19.5" customHeight="1">
      <c r="A110" s="4" t="s">
        <v>243</v>
      </c>
      <c r="B110" s="19" t="s">
        <v>240</v>
      </c>
      <c r="C110" s="5" t="s">
        <v>6</v>
      </c>
      <c r="D110" s="8">
        <v>0</v>
      </c>
      <c r="E110" s="49"/>
    </row>
    <row r="111" spans="1:5" s="6" customFormat="1" ht="32.25" customHeight="1">
      <c r="A111" s="4" t="s">
        <v>244</v>
      </c>
      <c r="B111" s="19" t="s">
        <v>241</v>
      </c>
      <c r="C111" s="5" t="s">
        <v>25</v>
      </c>
      <c r="D111" s="8">
        <v>74631.75</v>
      </c>
      <c r="E111" s="49"/>
    </row>
  </sheetData>
  <sheetProtection/>
  <mergeCells count="11">
    <mergeCell ref="D101:E101"/>
    <mergeCell ref="A85:D85"/>
    <mergeCell ref="A92:D92"/>
    <mergeCell ref="A103:D103"/>
    <mergeCell ref="A108:D108"/>
    <mergeCell ref="A1:D1"/>
    <mergeCell ref="A7:D7"/>
    <mergeCell ref="A37:D37"/>
    <mergeCell ref="A80:D80"/>
    <mergeCell ref="D99:E99"/>
    <mergeCell ref="D100:E100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2016-04-03T17:11:51Z</dcterms:modified>
  <cp:category/>
  <cp:version/>
  <cp:contentType/>
  <cp:contentStatus/>
</cp:coreProperties>
</file>